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9675" windowHeight="9285" activeTab="5"/>
  </bookViews>
  <sheets>
    <sheet name="5 класс" sheetId="2" r:id="rId1"/>
    <sheet name="6 класс" sheetId="5" r:id="rId2"/>
    <sheet name="7_ класс" sheetId="1" r:id="rId3"/>
    <sheet name="9 класс" sheetId="3" r:id="rId4"/>
    <sheet name="10 класс" sheetId="4" r:id="rId5"/>
    <sheet name="11 класс" sheetId="6" r:id="rId6"/>
  </sheets>
  <calcPr calcId="152511"/>
</workbook>
</file>

<file path=xl/calcChain.xml><?xml version="1.0" encoding="utf-8"?>
<calcChain xmlns="http://schemas.openxmlformats.org/spreadsheetml/2006/main">
  <c r="P17" i="6" l="1"/>
  <c r="P16" i="6"/>
  <c r="P26" i="2"/>
  <c r="N26" i="2"/>
  <c r="P25" i="2"/>
  <c r="N25" i="2"/>
  <c r="N20" i="2"/>
  <c r="P20" i="2" s="1"/>
  <c r="N29" i="2"/>
  <c r="N18" i="5" l="1"/>
  <c r="P18" i="5" s="1"/>
  <c r="N19" i="5"/>
  <c r="P19" i="5" s="1"/>
  <c r="N21" i="5"/>
  <c r="P21" i="5" s="1"/>
  <c r="N24" i="5"/>
  <c r="P24" i="5" s="1"/>
  <c r="N16" i="5"/>
  <c r="P16" i="5" s="1"/>
  <c r="N20" i="5"/>
  <c r="P20" i="5" s="1"/>
  <c r="N29" i="5"/>
  <c r="P29" i="5" s="1"/>
  <c r="N32" i="5"/>
  <c r="P32" i="5" s="1"/>
  <c r="N23" i="5"/>
  <c r="P23" i="5" s="1"/>
  <c r="N26" i="5"/>
  <c r="P26" i="5" s="1"/>
  <c r="N28" i="5"/>
  <c r="P28" i="5" s="1"/>
  <c r="N17" i="5"/>
  <c r="P17" i="5" s="1"/>
  <c r="N31" i="5"/>
  <c r="P31" i="5" s="1"/>
  <c r="N27" i="5"/>
  <c r="P27" i="5" s="1"/>
  <c r="N25" i="5"/>
  <c r="P25" i="5" s="1"/>
  <c r="N30" i="5"/>
  <c r="P30" i="5" s="1"/>
  <c r="N22" i="5"/>
  <c r="P22" i="5" s="1"/>
  <c r="N17" i="4"/>
  <c r="P17" i="4" s="1"/>
  <c r="N16" i="4"/>
  <c r="P16" i="4" s="1"/>
  <c r="N19" i="4"/>
  <c r="P19" i="4" s="1"/>
  <c r="N18" i="4"/>
  <c r="P18" i="4" s="1"/>
  <c r="N25" i="3" l="1"/>
  <c r="P25" i="3" s="1"/>
  <c r="N20" i="3"/>
  <c r="P20" i="3" s="1"/>
  <c r="N17" i="3"/>
  <c r="P17" i="3" s="1"/>
  <c r="N16" i="3"/>
  <c r="P16" i="3" s="1"/>
  <c r="N19" i="3"/>
  <c r="P19" i="3" s="1"/>
  <c r="N23" i="3"/>
  <c r="P23" i="3" s="1"/>
  <c r="N22" i="3"/>
  <c r="P22" i="3" s="1"/>
  <c r="N24" i="3"/>
  <c r="P24" i="3" s="1"/>
  <c r="N21" i="3"/>
  <c r="P21" i="3" s="1"/>
  <c r="N18" i="3"/>
  <c r="P18" i="3" s="1"/>
  <c r="N22" i="2" l="1"/>
  <c r="P22" i="2" s="1"/>
  <c r="N18" i="2"/>
  <c r="P18" i="2" s="1"/>
  <c r="N24" i="2"/>
  <c r="P24" i="2" s="1"/>
  <c r="N23" i="2"/>
  <c r="P23" i="2" s="1"/>
  <c r="N17" i="2"/>
  <c r="P17" i="2" s="1"/>
  <c r="N30" i="2"/>
  <c r="P30" i="2" s="1"/>
  <c r="N28" i="2"/>
  <c r="P28" i="2" s="1"/>
  <c r="N21" i="2"/>
  <c r="P21" i="2" s="1"/>
  <c r="N16" i="2"/>
  <c r="P16" i="2" s="1"/>
  <c r="N27" i="2"/>
  <c r="P27" i="2" s="1"/>
  <c r="N19" i="2"/>
  <c r="P19" i="2" s="1"/>
  <c r="N26" i="1"/>
  <c r="P26" i="1" s="1"/>
  <c r="N30" i="1"/>
  <c r="P30" i="1" s="1"/>
  <c r="N28" i="1"/>
  <c r="P28" i="1" s="1"/>
  <c r="N23" i="1"/>
  <c r="P23" i="1" s="1"/>
  <c r="N21" i="1"/>
  <c r="P21" i="1" s="1"/>
  <c r="N22" i="1"/>
  <c r="P22" i="1" s="1"/>
  <c r="N19" i="1"/>
  <c r="P19" i="1" s="1"/>
  <c r="N31" i="1"/>
  <c r="P31" i="1" s="1"/>
  <c r="N32" i="1"/>
  <c r="P32" i="1" s="1"/>
  <c r="N20" i="1"/>
  <c r="P20" i="1" s="1"/>
  <c r="N29" i="1"/>
  <c r="P29" i="1" s="1"/>
  <c r="N27" i="1"/>
  <c r="P27" i="1" s="1"/>
  <c r="N24" i="1"/>
  <c r="P24" i="1" s="1"/>
  <c r="N33" i="1"/>
  <c r="P33" i="1" s="1"/>
  <c r="N16" i="1"/>
  <c r="P16" i="1" s="1"/>
  <c r="N18" i="1"/>
  <c r="P18" i="1" s="1"/>
  <c r="N17" i="1"/>
  <c r="P17" i="1" s="1"/>
  <c r="N25" i="1"/>
  <c r="P25" i="1" s="1"/>
</calcChain>
</file>

<file path=xl/sharedStrings.xml><?xml version="1.0" encoding="utf-8"?>
<sst xmlns="http://schemas.openxmlformats.org/spreadsheetml/2006/main" count="664" uniqueCount="133">
  <si>
    <t>№</t>
  </si>
  <si>
    <t>Шифр</t>
  </si>
  <si>
    <t>Ф.И.О. участника (полностью)</t>
  </si>
  <si>
    <t>Наименование ОО (сокращенное наименование по Уставу)</t>
  </si>
  <si>
    <t>Ф.И.О. наставника (полностью)</t>
  </si>
  <si>
    <t>ИТОГО БАЛЛОВ</t>
  </si>
  <si>
    <t>МАКСИМАЛЬНЫЙ БАЛЛ</t>
  </si>
  <si>
    <t>Эффективность участия (%)</t>
  </si>
  <si>
    <t xml:space="preserve">Председатель жюри: </t>
  </si>
  <si>
    <t>____________________</t>
  </si>
  <si>
    <t>Члены жюри:</t>
  </si>
  <si>
    <t>Задание 1</t>
  </si>
  <si>
    <t>Задание 2</t>
  </si>
  <si>
    <t>Задание 3</t>
  </si>
  <si>
    <t>Задание 4</t>
  </si>
  <si>
    <t>Результат (победитель/призер/                                  участник)</t>
  </si>
  <si>
    <t>Город</t>
  </si>
  <si>
    <t>г. Чебоксары</t>
  </si>
  <si>
    <t xml:space="preserve">Класс, в котором обучается </t>
  </si>
  <si>
    <t>Класс, за который выступает</t>
  </si>
  <si>
    <t>Дата проведения: 13.09.2020</t>
  </si>
  <si>
    <t>Место проведения: г. Чебоксары, МБОУ "СОШ №64"</t>
  </si>
  <si>
    <t>МБОУ "СОШ №64 г. Чебоксары"</t>
  </si>
  <si>
    <t>7 А</t>
  </si>
  <si>
    <t>7А</t>
  </si>
  <si>
    <t>Плешкова Надежда Георгиевна</t>
  </si>
  <si>
    <t>Задание 5</t>
  </si>
  <si>
    <t>7 Б</t>
  </si>
  <si>
    <t>7 Г</t>
  </si>
  <si>
    <t>7Г</t>
  </si>
  <si>
    <t>Короткова Марина Николаевна</t>
  </si>
  <si>
    <t>5 Б</t>
  </si>
  <si>
    <t>Алексеев Константин Максимович</t>
  </si>
  <si>
    <t>Арсентьева Ксения Игоревна</t>
  </si>
  <si>
    <t>Буренин Иван Максимович</t>
  </si>
  <si>
    <t>Вастулова Карина Алексеевна</t>
  </si>
  <si>
    <t>Константинова Дарья Сергеевна</t>
  </si>
  <si>
    <t>Семёнов Радомир Владимирович</t>
  </si>
  <si>
    <t>Соловьёв Кирилл Алексеевич</t>
  </si>
  <si>
    <t>Фирсов Роман Андреевич</t>
  </si>
  <si>
    <t>Тимофеева Алина  Геннадьевна</t>
  </si>
  <si>
    <t>Павлов Егор Владимирович</t>
  </si>
  <si>
    <t>Антипова Камилла Александровна</t>
  </si>
  <si>
    <t>Кузнецов Илья Андреевич</t>
  </si>
  <si>
    <t>Филиппова Варвара Дмитриевна</t>
  </si>
  <si>
    <t>Офицеров Иван Дмитириевич</t>
  </si>
  <si>
    <t>Поляруш Яна Алексеевна</t>
  </si>
  <si>
    <t>Алексеев Егор Максимович</t>
  </si>
  <si>
    <t>Григорьев Максим Борисович</t>
  </si>
  <si>
    <t>Павлова Анастасия Алексеевна</t>
  </si>
  <si>
    <t>Пирогова Мария Петровна</t>
  </si>
  <si>
    <t>Семенова Любовь Владимировна</t>
  </si>
  <si>
    <t>Ястребова Лилиана Станиславовна</t>
  </si>
  <si>
    <t>5 В</t>
  </si>
  <si>
    <t>Иванова Ольга Федоровна</t>
  </si>
  <si>
    <t>Шакшина Анна Евгеньевна</t>
  </si>
  <si>
    <t>Данилов Кирил Алексеевич</t>
  </si>
  <si>
    <t>Филиппова Екатерина Николаевна</t>
  </si>
  <si>
    <t>Игнатьева  Алсу Владимировна</t>
  </si>
  <si>
    <t>Алякина Милена Сергеевна</t>
  </si>
  <si>
    <t>9б</t>
  </si>
  <si>
    <t>9 б</t>
  </si>
  <si>
    <t>Александрова Зоя Михайловна</t>
  </si>
  <si>
    <t>Ильина Анастасия Анатольевна</t>
  </si>
  <si>
    <t>9а</t>
  </si>
  <si>
    <t>Савельева Ольга Анатольевна</t>
  </si>
  <si>
    <t>Тимофеева Ксения Алексеевна</t>
  </si>
  <si>
    <t>Китова Валерия Юрьевна</t>
  </si>
  <si>
    <t>Коротков Александр</t>
  </si>
  <si>
    <t>Арсентьева Анастасия</t>
  </si>
  <si>
    <t>Корнеев Герман</t>
  </si>
  <si>
    <t>Лаврентьева Дарья</t>
  </si>
  <si>
    <t>Димитриев Кирилл</t>
  </si>
  <si>
    <t>Петров Роман</t>
  </si>
  <si>
    <t>Карасева Софья</t>
  </si>
  <si>
    <t xml:space="preserve">Сидоров Кирилл </t>
  </si>
  <si>
    <t>Жевалюкова Дарья Вячеславовна</t>
  </si>
  <si>
    <t>10 А</t>
  </si>
  <si>
    <t>Константинова Валерия Сергеевна</t>
  </si>
  <si>
    <t>Павленко Максим Владимирович</t>
  </si>
  <si>
    <t>Шленсков Алексей Борисович</t>
  </si>
  <si>
    <t>6а</t>
  </si>
  <si>
    <t xml:space="preserve">6а </t>
  </si>
  <si>
    <t>Широнов Илья Александрович</t>
  </si>
  <si>
    <t>6б</t>
  </si>
  <si>
    <t>Евдокимова София</t>
  </si>
  <si>
    <t>6в</t>
  </si>
  <si>
    <t xml:space="preserve">Петрова Анна </t>
  </si>
  <si>
    <t>Петрова Татьяна</t>
  </si>
  <si>
    <t>Соболев Семен</t>
  </si>
  <si>
    <t>Победитель</t>
  </si>
  <si>
    <t>Призер</t>
  </si>
  <si>
    <t>Участник</t>
  </si>
  <si>
    <t>Воробьев Илья Александрович</t>
  </si>
  <si>
    <t>Ислюкова Дарья Сергеевна</t>
  </si>
  <si>
    <t>Ларионова Анастасия Андреевна</t>
  </si>
  <si>
    <t>Назарова Виктория Сергеевна</t>
  </si>
  <si>
    <t>Петкова Нора Атанасова</t>
  </si>
  <si>
    <t>Петрова Виктория Геннадьевна</t>
  </si>
  <si>
    <t>Пищальников Дмитрий Алексеевич</t>
  </si>
  <si>
    <t>Порфирьев Артем Владимирович</t>
  </si>
  <si>
    <t>Сесемова Юлия Владимировна</t>
  </si>
  <si>
    <t>Соловьева Валерия Вадимовна</t>
  </si>
  <si>
    <t xml:space="preserve">Алексеева Виктория Сергеевна </t>
  </si>
  <si>
    <t>Кириллов Роман Антонович</t>
  </si>
  <si>
    <r>
      <t xml:space="preserve">Протокол школьного этапа этапа всероссийской олимпиады школьников по </t>
    </r>
    <r>
      <rPr>
        <b/>
        <i/>
        <sz val="11"/>
        <color indexed="10"/>
        <rFont val="Arial"/>
        <family val="2"/>
        <charset val="204"/>
      </rPr>
      <t>математике</t>
    </r>
    <r>
      <rPr>
        <b/>
        <sz val="11"/>
        <rFont val="Arial"/>
        <family val="2"/>
        <charset val="204"/>
      </rPr>
      <t xml:space="preserve"> в 2020-2021 уч.г.,</t>
    </r>
    <r>
      <rPr>
        <b/>
        <sz val="11"/>
        <color indexed="10"/>
        <rFont val="Arial"/>
        <family val="2"/>
        <charset val="204"/>
      </rPr>
      <t xml:space="preserve"> 6 </t>
    </r>
    <r>
      <rPr>
        <b/>
        <sz val="11"/>
        <rFont val="Arial"/>
        <family val="2"/>
        <charset val="204"/>
      </rPr>
      <t>класс</t>
    </r>
  </si>
  <si>
    <r>
      <t xml:space="preserve">Протокол школьного этапа этапа всероссийской олимпиады школьников по </t>
    </r>
    <r>
      <rPr>
        <b/>
        <i/>
        <sz val="11"/>
        <rFont val="Arial"/>
        <family val="2"/>
        <charset val="204"/>
      </rPr>
      <t>математике</t>
    </r>
    <r>
      <rPr>
        <b/>
        <sz val="11"/>
        <rFont val="Arial"/>
        <family val="2"/>
        <charset val="204"/>
      </rPr>
      <t xml:space="preserve"> в 2020-2021 уч.г., 9 класс</t>
    </r>
  </si>
  <si>
    <r>
      <t xml:space="preserve">Протокол школьного этапа этапа всероссийской олимпиады школьников по </t>
    </r>
    <r>
      <rPr>
        <b/>
        <i/>
        <sz val="11"/>
        <rFont val="Arial"/>
        <family val="2"/>
        <charset val="204"/>
      </rPr>
      <t>математике</t>
    </r>
    <r>
      <rPr>
        <b/>
        <sz val="11"/>
        <rFont val="Arial"/>
        <family val="2"/>
        <charset val="204"/>
      </rPr>
      <t xml:space="preserve"> в 2020-2021 уч.г., </t>
    </r>
    <r>
      <rPr>
        <b/>
        <i/>
        <sz val="11"/>
        <rFont val="Arial"/>
        <family val="2"/>
        <charset val="204"/>
      </rPr>
      <t>5</t>
    </r>
    <r>
      <rPr>
        <b/>
        <sz val="11"/>
        <rFont val="Arial"/>
        <family val="2"/>
        <charset val="204"/>
      </rPr>
      <t xml:space="preserve"> класс</t>
    </r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</si>
  <si>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17</t>
    </r>
  </si>
  <si>
    <t>Дата проведения: 13.10.2020</t>
  </si>
  <si>
    <t>Плешкова Надежда Георгиевна, учитель математики</t>
  </si>
  <si>
    <t>Короткова Марина Николаевна, учитель математики</t>
  </si>
  <si>
    <t>Александрова Зоя Михайловна, учитель математики</t>
  </si>
  <si>
    <t xml:space="preserve">Члены жюри: </t>
  </si>
  <si>
    <r>
      <t xml:space="preserve">Председатель жюри: </t>
    </r>
    <r>
      <rPr>
        <b/>
        <i/>
        <sz val="11"/>
        <rFont val="Arial"/>
        <family val="2"/>
        <charset val="204"/>
      </rPr>
      <t>Михайлова Людмила Петровна, заместитель директора</t>
    </r>
  </si>
  <si>
    <t>Председатель жюри: Михайлова Людмила Петровна, заместитель директора</t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</si>
  <si>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10</t>
    </r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</si>
  <si>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18</t>
    </r>
  </si>
  <si>
    <t>Казачкова ОльгаНиколаевна</t>
  </si>
  <si>
    <t>5А</t>
  </si>
  <si>
    <t>Николаев Артем Юрьевич</t>
  </si>
  <si>
    <r>
      <t xml:space="preserve"> </t>
    </r>
    <r>
      <rPr>
        <sz val="12"/>
        <color rgb="FF000000"/>
        <rFont val="Times New Roman"/>
        <family val="1"/>
        <charset val="204"/>
      </rPr>
      <t>Кашин Владислав Дмитриевич</t>
    </r>
  </si>
  <si>
    <t>Тухтаманова Елизавета Юрьевна</t>
  </si>
  <si>
    <t>5Д</t>
  </si>
  <si>
    <r>
      <t xml:space="preserve">Протокол школьного этапа этапа всероссийской олимпиады школьников по </t>
    </r>
    <r>
      <rPr>
        <b/>
        <i/>
        <sz val="11"/>
        <rFont val="Arial"/>
        <family val="2"/>
        <charset val="204"/>
      </rPr>
      <t>математике</t>
    </r>
    <r>
      <rPr>
        <b/>
        <sz val="11"/>
        <rFont val="Arial"/>
        <family val="2"/>
        <charset val="204"/>
      </rPr>
      <t xml:space="preserve"> в 2020-2021 уч.г.,</t>
    </r>
    <r>
      <rPr>
        <b/>
        <sz val="11"/>
        <color indexed="10"/>
        <rFont val="Arial"/>
        <family val="2"/>
        <charset val="204"/>
      </rPr>
      <t xml:space="preserve"> </t>
    </r>
    <r>
      <rPr>
        <b/>
        <i/>
        <sz val="11"/>
        <rFont val="Arial"/>
        <family val="2"/>
        <charset val="204"/>
      </rPr>
      <t>7</t>
    </r>
    <r>
      <rPr>
        <b/>
        <sz val="11"/>
        <color indexed="10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>класс</t>
    </r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</si>
  <si>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15</t>
    </r>
  </si>
  <si>
    <r>
      <t xml:space="preserve">Председатель жюри: Михайлова Людмила Петровна, </t>
    </r>
    <r>
      <rPr>
        <b/>
        <i/>
        <sz val="11"/>
        <rFont val="Arial"/>
        <family val="2"/>
        <charset val="204"/>
      </rPr>
      <t>заместитель директора</t>
    </r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</si>
  <si>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4</t>
    </r>
  </si>
  <si>
    <r>
      <t xml:space="preserve">Протокол школьного этапа этапа всероссийской олимпиады школьников по </t>
    </r>
    <r>
      <rPr>
        <b/>
        <i/>
        <sz val="11"/>
        <rFont val="Arial"/>
        <family val="2"/>
        <charset val="204"/>
      </rPr>
      <t>математике</t>
    </r>
    <r>
      <rPr>
        <b/>
        <sz val="11"/>
        <rFont val="Arial"/>
        <family val="2"/>
        <charset val="204"/>
      </rPr>
      <t xml:space="preserve"> в 2020-2021 уч.г.,</t>
    </r>
    <r>
      <rPr>
        <b/>
        <sz val="11"/>
        <color indexed="10"/>
        <rFont val="Arial"/>
        <family val="2"/>
        <charset val="204"/>
      </rPr>
      <t xml:space="preserve"> </t>
    </r>
    <r>
      <rPr>
        <b/>
        <i/>
        <sz val="11"/>
        <rFont val="Arial"/>
        <family val="2"/>
        <charset val="204"/>
      </rPr>
      <t>11</t>
    </r>
    <r>
      <rPr>
        <b/>
        <sz val="11"/>
        <color indexed="10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>класс</t>
    </r>
  </si>
  <si>
    <t>Юдин Илья Андреевич</t>
  </si>
  <si>
    <t>Филиппова Ангелина</t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</si>
  <si>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2</t>
    </r>
  </si>
  <si>
    <r>
      <t xml:space="preserve">Протокол школьного этапа этапа всероссийской олимпиады школьников по </t>
    </r>
    <r>
      <rPr>
        <b/>
        <i/>
        <sz val="11"/>
        <rFont val="Arial"/>
        <family val="2"/>
        <charset val="204"/>
      </rPr>
      <t>математике</t>
    </r>
    <r>
      <rPr>
        <b/>
        <sz val="11"/>
        <rFont val="Arial"/>
        <family val="2"/>
        <charset val="204"/>
      </rPr>
      <t xml:space="preserve"> в 2020-2021 уч.г.,</t>
    </r>
    <r>
      <rPr>
        <b/>
        <sz val="11"/>
        <color indexed="10"/>
        <rFont val="Arial"/>
        <family val="2"/>
        <charset val="204"/>
      </rPr>
      <t xml:space="preserve"> </t>
    </r>
    <r>
      <rPr>
        <b/>
        <i/>
        <sz val="11"/>
        <rFont val="Arial"/>
        <family val="2"/>
        <charset val="204"/>
      </rPr>
      <t>10</t>
    </r>
    <r>
      <rPr>
        <b/>
        <sz val="11"/>
        <rFont val="Arial"/>
        <family val="2"/>
        <charset val="204"/>
      </rPr>
      <t xml:space="preserve"> класс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</si>
</sst>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9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b/>
      <i/>
      <sz val="11"/>
      <color indexed="10"/>
      <name val="Arial"/>
      <family val="2"/>
      <charset val="204"/>
    </font>
    <font>
      <b/>
      <sz val="11"/>
      <color indexed="10"/>
      <name val="Arial"/>
      <family val="2"/>
      <charset val="204"/>
    </font>
    <font>
      <sz val="11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b/>
      <i/>
      <sz val="11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2" borderId="0" applyNumberFormat="0" applyBorder="0" applyAlignment="0" applyProtection="0"/>
    <xf numFmtId="0" fontId="4" fillId="5" borderId="1" applyNumberFormat="0" applyAlignment="0" applyProtection="0"/>
    <xf numFmtId="0" fontId="5" fillId="12" borderId="2" applyNumberFormat="0" applyAlignment="0" applyProtection="0"/>
    <xf numFmtId="0" fontId="6" fillId="12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3" borderId="7" applyNumberFormat="0" applyAlignment="0" applyProtection="0"/>
    <xf numFmtId="0" fontId="12" fillId="0" borderId="0" applyNumberFormat="0" applyFill="0" applyBorder="0" applyAlignment="0" applyProtection="0"/>
    <xf numFmtId="0" fontId="13" fillId="13" borderId="0" applyNumberFormat="0" applyBorder="0" applyAlignment="0" applyProtection="0"/>
    <xf numFmtId="0" fontId="14" fillId="0" borderId="0"/>
    <xf numFmtId="0" fontId="14" fillId="0" borderId="0"/>
    <xf numFmtId="0" fontId="17" fillId="0" borderId="0"/>
    <xf numFmtId="0" fontId="15" fillId="4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9" fontId="26" fillId="0" borderId="0" applyFont="0" applyFill="0" applyBorder="0" applyAlignment="0" applyProtection="0"/>
  </cellStyleXfs>
  <cellXfs count="57">
    <xf numFmtId="0" fontId="0" fillId="0" borderId="0" xfId="0"/>
    <xf numFmtId="0" fontId="22" fillId="0" borderId="0" xfId="1" applyFont="1" applyFill="1" applyBorder="1" applyAlignment="1">
      <alignment horizontal="center" vertical="top" wrapText="1"/>
    </xf>
    <xf numFmtId="0" fontId="25" fillId="0" borderId="0" xfId="1" applyFont="1" applyAlignment="1">
      <alignment horizontal="left" wrapText="1"/>
    </xf>
    <xf numFmtId="0" fontId="1" fillId="0" borderId="0" xfId="1"/>
    <xf numFmtId="0" fontId="21" fillId="0" borderId="0" xfId="1" applyFont="1" applyAlignment="1">
      <alignment horizontal="center"/>
    </xf>
    <xf numFmtId="0" fontId="21" fillId="0" borderId="0" xfId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 wrapText="1"/>
    </xf>
    <xf numFmtId="0" fontId="17" fillId="0" borderId="0" xfId="1" applyFont="1" applyBorder="1" applyAlignment="1">
      <alignment horizontal="left" vertical="top" wrapText="1"/>
    </xf>
    <xf numFmtId="0" fontId="21" fillId="0" borderId="0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center" vertical="top" wrapText="1"/>
    </xf>
    <xf numFmtId="1" fontId="17" fillId="0" borderId="0" xfId="1" applyNumberFormat="1" applyFont="1" applyBorder="1" applyAlignment="1">
      <alignment horizontal="center" vertical="top" wrapText="1"/>
    </xf>
    <xf numFmtId="0" fontId="21" fillId="0" borderId="0" xfId="1" applyFont="1" applyBorder="1" applyAlignment="1">
      <alignment horizontal="left" vertical="top"/>
    </xf>
    <xf numFmtId="0" fontId="17" fillId="0" borderId="0" xfId="1" applyFont="1" applyAlignment="1"/>
    <xf numFmtId="0" fontId="21" fillId="0" borderId="0" xfId="1" applyFont="1" applyAlignment="1"/>
    <xf numFmtId="0" fontId="21" fillId="0" borderId="11" xfId="1" applyFont="1" applyBorder="1" applyAlignment="1">
      <alignment horizontal="left" vertical="top" wrapText="1"/>
    </xf>
    <xf numFmtId="0" fontId="17" fillId="0" borderId="11" xfId="1" applyFont="1" applyBorder="1" applyAlignment="1">
      <alignment horizontal="center" vertical="top" wrapText="1"/>
    </xf>
    <xf numFmtId="0" fontId="21" fillId="0" borderId="12" xfId="1" applyFont="1" applyBorder="1" applyAlignment="1">
      <alignment horizontal="center" vertical="top" wrapText="1"/>
    </xf>
    <xf numFmtId="0" fontId="21" fillId="0" borderId="12" xfId="1" applyFont="1" applyFill="1" applyBorder="1" applyAlignment="1">
      <alignment horizontal="center" vertical="top" wrapText="1"/>
    </xf>
    <xf numFmtId="0" fontId="21" fillId="0" borderId="10" xfId="1" applyFont="1" applyBorder="1" applyAlignment="1">
      <alignment horizontal="center" vertical="top" wrapText="1"/>
    </xf>
    <xf numFmtId="1" fontId="17" fillId="0" borderId="11" xfId="1" applyNumberFormat="1" applyFont="1" applyBorder="1" applyAlignment="1">
      <alignment horizontal="center" vertical="top" wrapText="1"/>
    </xf>
    <xf numFmtId="1" fontId="21" fillId="0" borderId="11" xfId="1" applyNumberFormat="1" applyFont="1" applyBorder="1" applyAlignment="1">
      <alignment horizontal="center" vertical="top" wrapText="1"/>
    </xf>
    <xf numFmtId="0" fontId="21" fillId="0" borderId="11" xfId="1" applyFont="1" applyBorder="1" applyAlignment="1">
      <alignment horizontal="center" vertical="top" wrapText="1"/>
    </xf>
    <xf numFmtId="0" fontId="21" fillId="0" borderId="13" xfId="1" applyFont="1" applyBorder="1" applyAlignment="1">
      <alignment horizontal="center" vertical="top" wrapText="1"/>
    </xf>
    <xf numFmtId="0" fontId="21" fillId="0" borderId="13" xfId="1" applyFont="1" applyFill="1" applyBorder="1" applyAlignment="1">
      <alignment horizontal="center" vertical="top" wrapText="1"/>
    </xf>
    <xf numFmtId="0" fontId="21" fillId="0" borderId="14" xfId="1" applyFont="1" applyFill="1" applyBorder="1" applyAlignment="1">
      <alignment horizontal="center" vertical="top" wrapText="1"/>
    </xf>
    <xf numFmtId="0" fontId="21" fillId="0" borderId="15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left" vertical="top" wrapText="1"/>
    </xf>
    <xf numFmtId="0" fontId="22" fillId="0" borderId="0" xfId="1" applyFont="1" applyFill="1" applyBorder="1" applyAlignment="1">
      <alignment horizontal="center" vertical="top" wrapText="1"/>
    </xf>
    <xf numFmtId="0" fontId="1" fillId="0" borderId="11" xfId="1" applyFont="1" applyBorder="1" applyAlignment="1">
      <alignment horizontal="left" vertical="top" wrapText="1"/>
    </xf>
    <xf numFmtId="0" fontId="1" fillId="0" borderId="10" xfId="1" applyFont="1" applyBorder="1" applyAlignment="1">
      <alignment horizontal="left" vertical="top" wrapText="1"/>
    </xf>
    <xf numFmtId="9" fontId="21" fillId="0" borderId="11" xfId="46" applyFont="1" applyBorder="1" applyAlignment="1">
      <alignment horizontal="center" vertical="top" wrapText="1"/>
    </xf>
    <xf numFmtId="0" fontId="22" fillId="0" borderId="0" xfId="1" applyFont="1" applyFill="1" applyBorder="1" applyAlignment="1">
      <alignment horizontal="left" vertical="top" wrapText="1"/>
    </xf>
    <xf numFmtId="0" fontId="22" fillId="0" borderId="0" xfId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1" xfId="1" applyFont="1" applyBorder="1" applyAlignment="1">
      <alignment horizontal="center" vertical="top" wrapText="1"/>
    </xf>
    <xf numFmtId="1" fontId="1" fillId="0" borderId="11" xfId="1" applyNumberFormat="1" applyFont="1" applyBorder="1" applyAlignment="1">
      <alignment horizontal="center" vertical="top" wrapText="1"/>
    </xf>
    <xf numFmtId="0" fontId="1" fillId="0" borderId="10" xfId="1" applyFont="1" applyBorder="1" applyAlignment="1">
      <alignment horizontal="center" vertical="top" wrapText="1"/>
    </xf>
    <xf numFmtId="0" fontId="1" fillId="0" borderId="0" xfId="1" applyFont="1" applyBorder="1" applyAlignment="1">
      <alignment horizontal="left" vertical="top" wrapText="1"/>
    </xf>
    <xf numFmtId="0" fontId="1" fillId="0" borderId="0" xfId="1" applyFont="1" applyBorder="1" applyAlignment="1">
      <alignment horizontal="center" vertical="top" wrapText="1"/>
    </xf>
    <xf numFmtId="1" fontId="1" fillId="0" borderId="0" xfId="1" applyNumberFormat="1" applyFont="1" applyBorder="1" applyAlignment="1">
      <alignment horizontal="center" vertical="top" wrapText="1"/>
    </xf>
    <xf numFmtId="0" fontId="1" fillId="0" borderId="0" xfId="1" applyFont="1" applyAlignment="1"/>
    <xf numFmtId="0" fontId="1" fillId="0" borderId="11" xfId="1" applyFont="1" applyFill="1" applyBorder="1" applyAlignment="1">
      <alignment horizontal="left" vertical="top" wrapText="1"/>
    </xf>
    <xf numFmtId="0" fontId="22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left" vertical="top" wrapText="1"/>
    </xf>
    <xf numFmtId="0" fontId="27" fillId="0" borderId="0" xfId="1" applyFont="1" applyFill="1" applyBorder="1" applyAlignment="1">
      <alignment horizontal="left" vertical="top" wrapText="1"/>
    </xf>
    <xf numFmtId="0" fontId="21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left" vertical="top"/>
    </xf>
    <xf numFmtId="0" fontId="22" fillId="0" borderId="0" xfId="1" applyFont="1" applyAlignment="1">
      <alignment horizontal="left"/>
    </xf>
    <xf numFmtId="0" fontId="22" fillId="0" borderId="0" xfId="1" applyFont="1" applyFill="1" applyBorder="1" applyAlignment="1">
      <alignment horizontal="left" vertical="top" wrapText="1"/>
    </xf>
    <xf numFmtId="0" fontId="28" fillId="0" borderId="12" xfId="0" applyFont="1" applyBorder="1" applyAlignment="1">
      <alignment horizontal="justify" vertical="top" wrapText="1"/>
    </xf>
    <xf numFmtId="0" fontId="1" fillId="0" borderId="11" xfId="1" applyFont="1" applyBorder="1" applyAlignment="1">
      <alignment vertical="top" wrapText="1"/>
    </xf>
    <xf numFmtId="0" fontId="21" fillId="0" borderId="0" xfId="1" applyFont="1" applyFill="1" applyBorder="1" applyAlignment="1">
      <alignment vertical="top" wrapText="1"/>
    </xf>
    <xf numFmtId="0" fontId="28" fillId="0" borderId="16" xfId="0" applyFont="1" applyBorder="1" applyAlignment="1">
      <alignment horizontal="justify" vertical="top" wrapText="1"/>
    </xf>
    <xf numFmtId="0" fontId="30" fillId="0" borderId="11" xfId="0" applyFont="1" applyBorder="1" applyAlignment="1">
      <alignment vertical="center" wrapText="1"/>
    </xf>
    <xf numFmtId="0" fontId="30" fillId="0" borderId="10" xfId="0" applyFont="1" applyBorder="1" applyAlignment="1">
      <alignment vertical="center" wrapText="1"/>
    </xf>
  </cellXfs>
  <cellStyles count="47"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37"/>
    <cellStyle name="Обычный 3" xfId="38"/>
    <cellStyle name="Обычный 4" xfId="1"/>
    <cellStyle name="Обычный 7 4" xfId="39"/>
    <cellStyle name="Плохой 2" xfId="40"/>
    <cellStyle name="Пояснение 2" xfId="41"/>
    <cellStyle name="Примечание 2" xfId="42"/>
    <cellStyle name="Процентный" xfId="46" builtinId="5"/>
    <cellStyle name="Связанная ячейка 2" xfId="43"/>
    <cellStyle name="Текст предупреждения 2" xfId="44"/>
    <cellStyle name="Хороший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42"/>
  <sheetViews>
    <sheetView topLeftCell="A7" zoomScale="57" zoomScaleNormal="57" workbookViewId="0">
      <selection activeCell="A9" sqref="A9:L9"/>
    </sheetView>
  </sheetViews>
  <sheetFormatPr defaultRowHeight="12" x14ac:dyDescent="0.2"/>
  <cols>
    <col min="1" max="1" width="7.1640625" customWidth="1"/>
    <col min="3" max="3" width="23.1640625" customWidth="1"/>
    <col min="4" max="4" width="20.83203125" customWidth="1"/>
    <col min="5" max="5" width="24.6640625" customWidth="1"/>
    <col min="6" max="6" width="12.83203125" customWidth="1"/>
    <col min="7" max="7" width="14.33203125" customWidth="1"/>
    <col min="8" max="8" width="24.83203125" customWidth="1"/>
    <col min="9" max="9" width="13.83203125" customWidth="1"/>
    <col min="10" max="10" width="13" customWidth="1"/>
    <col min="11" max="11" width="16" customWidth="1"/>
    <col min="12" max="13" width="13.33203125" customWidth="1"/>
    <col min="14" max="14" width="13" customWidth="1"/>
    <col min="15" max="15" width="22.5" customWidth="1"/>
    <col min="16" max="16" width="22.1640625" customWidth="1"/>
    <col min="17" max="17" width="17.33203125" customWidth="1"/>
  </cols>
  <sheetData>
    <row r="3" spans="1:17" ht="15" x14ac:dyDescent="0.2">
      <c r="A3" s="47" t="s">
        <v>107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</row>
    <row r="4" spans="1:17" ht="15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1:17" ht="15" x14ac:dyDescent="0.2">
      <c r="A5" s="48" t="s">
        <v>125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ht="15" x14ac:dyDescent="0.2">
      <c r="A6" s="48" t="s">
        <v>20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</row>
    <row r="7" spans="1:17" ht="15" x14ac:dyDescent="0.25">
      <c r="A7" s="49" t="s">
        <v>21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</row>
    <row r="8" spans="1:17" ht="15" x14ac:dyDescent="0.2">
      <c r="A8" s="50" t="s">
        <v>114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5" x14ac:dyDescent="0.2">
      <c r="A9" s="50" t="s">
        <v>113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27"/>
      <c r="N9" s="2"/>
      <c r="O9" s="2"/>
      <c r="P9" s="2"/>
      <c r="Q9" s="2"/>
    </row>
    <row r="10" spans="1:17" ht="14.25" x14ac:dyDescent="0.2">
      <c r="A10" s="45" t="s">
        <v>112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</row>
    <row r="11" spans="1:17" ht="14.25" x14ac:dyDescent="0.2">
      <c r="A11" s="45" t="s">
        <v>110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</row>
    <row r="12" spans="1:17" ht="14.25" x14ac:dyDescent="0.2">
      <c r="A12" s="45" t="s">
        <v>111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</row>
    <row r="13" spans="1:17" ht="12.75" x14ac:dyDescent="0.2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17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51.75" thickBot="1" x14ac:dyDescent="0.25">
      <c r="A15" s="16" t="s">
        <v>0</v>
      </c>
      <c r="B15" s="22" t="s">
        <v>1</v>
      </c>
      <c r="C15" s="17" t="s">
        <v>2</v>
      </c>
      <c r="D15" s="23" t="s">
        <v>16</v>
      </c>
      <c r="E15" s="17" t="s">
        <v>3</v>
      </c>
      <c r="F15" s="24" t="s">
        <v>18</v>
      </c>
      <c r="G15" s="24" t="s">
        <v>19</v>
      </c>
      <c r="H15" s="17" t="s">
        <v>4</v>
      </c>
      <c r="I15" s="25" t="s">
        <v>11</v>
      </c>
      <c r="J15" s="17" t="s">
        <v>12</v>
      </c>
      <c r="K15" s="17" t="s">
        <v>13</v>
      </c>
      <c r="L15" s="24" t="s">
        <v>14</v>
      </c>
      <c r="M15" s="24" t="s">
        <v>26</v>
      </c>
      <c r="N15" s="17" t="s">
        <v>5</v>
      </c>
      <c r="O15" s="17" t="s">
        <v>6</v>
      </c>
      <c r="P15" s="17" t="s">
        <v>7</v>
      </c>
      <c r="Q15" s="16" t="s">
        <v>15</v>
      </c>
    </row>
    <row r="16" spans="1:17" ht="25.5" x14ac:dyDescent="0.2">
      <c r="A16" s="15">
        <v>1</v>
      </c>
      <c r="B16" s="14">
        <v>522</v>
      </c>
      <c r="C16" s="29" t="s">
        <v>74</v>
      </c>
      <c r="D16" s="29" t="s">
        <v>17</v>
      </c>
      <c r="E16" s="29" t="s">
        <v>22</v>
      </c>
      <c r="F16" s="52" t="s">
        <v>53</v>
      </c>
      <c r="G16" s="52" t="s">
        <v>53</v>
      </c>
      <c r="H16" s="29" t="s">
        <v>30</v>
      </c>
      <c r="I16" s="15">
        <v>6</v>
      </c>
      <c r="J16" s="15">
        <v>0</v>
      </c>
      <c r="K16" s="15">
        <v>5</v>
      </c>
      <c r="L16" s="19">
        <v>5</v>
      </c>
      <c r="M16" s="19">
        <v>7</v>
      </c>
      <c r="N16" s="20">
        <f t="shared" ref="N16:N30" si="0">SUM(I16:M16)</f>
        <v>23</v>
      </c>
      <c r="O16" s="20">
        <v>35</v>
      </c>
      <c r="P16" s="31">
        <f t="shared" ref="P16:P30" si="1">N16/O16</f>
        <v>0.65714285714285714</v>
      </c>
      <c r="Q16" s="21" t="s">
        <v>90</v>
      </c>
    </row>
    <row r="17" spans="1:17" ht="25.5" x14ac:dyDescent="0.2">
      <c r="A17" s="6">
        <v>2</v>
      </c>
      <c r="B17" s="14">
        <v>526</v>
      </c>
      <c r="C17" s="29" t="s">
        <v>49</v>
      </c>
      <c r="D17" s="29" t="s">
        <v>17</v>
      </c>
      <c r="E17" s="29" t="s">
        <v>22</v>
      </c>
      <c r="F17" s="52" t="s">
        <v>31</v>
      </c>
      <c r="G17" s="52" t="s">
        <v>31</v>
      </c>
      <c r="H17" s="29" t="s">
        <v>25</v>
      </c>
      <c r="I17" s="15">
        <v>0</v>
      </c>
      <c r="J17" s="15">
        <v>7</v>
      </c>
      <c r="K17" s="15">
        <v>0</v>
      </c>
      <c r="L17" s="19">
        <v>7</v>
      </c>
      <c r="M17" s="19">
        <v>7</v>
      </c>
      <c r="N17" s="20">
        <f t="shared" si="0"/>
        <v>21</v>
      </c>
      <c r="O17" s="20">
        <v>35</v>
      </c>
      <c r="P17" s="31">
        <f t="shared" si="1"/>
        <v>0.6</v>
      </c>
      <c r="Q17" s="21" t="s">
        <v>90</v>
      </c>
    </row>
    <row r="18" spans="1:17" ht="25.5" x14ac:dyDescent="0.2">
      <c r="A18" s="6">
        <v>3</v>
      </c>
      <c r="B18" s="14">
        <v>529</v>
      </c>
      <c r="C18" s="29" t="s">
        <v>52</v>
      </c>
      <c r="D18" s="29" t="s">
        <v>17</v>
      </c>
      <c r="E18" s="29" t="s">
        <v>22</v>
      </c>
      <c r="F18" s="52" t="s">
        <v>31</v>
      </c>
      <c r="G18" s="52" t="s">
        <v>31</v>
      </c>
      <c r="H18" s="29" t="s">
        <v>25</v>
      </c>
      <c r="I18" s="15">
        <v>0</v>
      </c>
      <c r="J18" s="15">
        <v>7</v>
      </c>
      <c r="K18" s="15">
        <v>0</v>
      </c>
      <c r="L18" s="19">
        <v>7</v>
      </c>
      <c r="M18" s="19">
        <v>7</v>
      </c>
      <c r="N18" s="20">
        <f t="shared" si="0"/>
        <v>21</v>
      </c>
      <c r="O18" s="20">
        <v>35</v>
      </c>
      <c r="P18" s="31">
        <f t="shared" si="1"/>
        <v>0.6</v>
      </c>
      <c r="Q18" s="21" t="s">
        <v>90</v>
      </c>
    </row>
    <row r="19" spans="1:17" ht="25.5" customHeight="1" x14ac:dyDescent="0.2">
      <c r="A19" s="6">
        <v>4</v>
      </c>
      <c r="B19" s="14">
        <v>520</v>
      </c>
      <c r="C19" s="29" t="s">
        <v>72</v>
      </c>
      <c r="D19" s="29" t="s">
        <v>17</v>
      </c>
      <c r="E19" s="29" t="s">
        <v>22</v>
      </c>
      <c r="F19" s="52" t="s">
        <v>53</v>
      </c>
      <c r="G19" s="52" t="s">
        <v>53</v>
      </c>
      <c r="H19" s="29" t="s">
        <v>30</v>
      </c>
      <c r="I19" s="15">
        <v>6</v>
      </c>
      <c r="J19" s="15">
        <v>0</v>
      </c>
      <c r="K19" s="15">
        <v>0</v>
      </c>
      <c r="L19" s="19">
        <v>6</v>
      </c>
      <c r="M19" s="19">
        <v>7</v>
      </c>
      <c r="N19" s="20">
        <f t="shared" si="0"/>
        <v>19</v>
      </c>
      <c r="O19" s="20">
        <v>35</v>
      </c>
      <c r="P19" s="31">
        <f t="shared" si="1"/>
        <v>0.54285714285714282</v>
      </c>
      <c r="Q19" s="18" t="s">
        <v>91</v>
      </c>
    </row>
    <row r="20" spans="1:17" ht="25.5" customHeight="1" x14ac:dyDescent="0.2">
      <c r="A20" s="6">
        <v>5</v>
      </c>
      <c r="B20" s="14">
        <v>506</v>
      </c>
      <c r="C20" s="34" t="s">
        <v>120</v>
      </c>
      <c r="D20" s="29" t="s">
        <v>17</v>
      </c>
      <c r="E20" s="29" t="s">
        <v>22</v>
      </c>
      <c r="F20" s="53" t="s">
        <v>119</v>
      </c>
      <c r="G20" s="53" t="s">
        <v>119</v>
      </c>
      <c r="H20" s="29" t="s">
        <v>62</v>
      </c>
      <c r="I20" s="15">
        <v>6</v>
      </c>
      <c r="J20" s="15">
        <v>1</v>
      </c>
      <c r="K20" s="15">
        <v>0</v>
      </c>
      <c r="L20" s="19">
        <v>5</v>
      </c>
      <c r="M20" s="19">
        <v>7</v>
      </c>
      <c r="N20" s="20">
        <f t="shared" si="0"/>
        <v>19</v>
      </c>
      <c r="O20" s="20">
        <v>35</v>
      </c>
      <c r="P20" s="31">
        <f t="shared" si="1"/>
        <v>0.54285714285714282</v>
      </c>
      <c r="Q20" s="18" t="s">
        <v>91</v>
      </c>
    </row>
    <row r="21" spans="1:17" ht="25.5" x14ac:dyDescent="0.2">
      <c r="A21" s="6">
        <v>6</v>
      </c>
      <c r="B21" s="14">
        <v>523</v>
      </c>
      <c r="C21" s="34" t="s">
        <v>75</v>
      </c>
      <c r="D21" s="29" t="s">
        <v>17</v>
      </c>
      <c r="E21" s="29" t="s">
        <v>22</v>
      </c>
      <c r="F21" s="52" t="s">
        <v>53</v>
      </c>
      <c r="G21" s="52" t="s">
        <v>53</v>
      </c>
      <c r="H21" s="29" t="s">
        <v>30</v>
      </c>
      <c r="I21" s="15">
        <v>6</v>
      </c>
      <c r="J21" s="15">
        <v>0</v>
      </c>
      <c r="K21" s="15">
        <v>0</v>
      </c>
      <c r="L21" s="19">
        <v>6</v>
      </c>
      <c r="M21" s="19">
        <v>7</v>
      </c>
      <c r="N21" s="20">
        <f t="shared" si="0"/>
        <v>19</v>
      </c>
      <c r="O21" s="20">
        <v>35</v>
      </c>
      <c r="P21" s="31">
        <f t="shared" si="1"/>
        <v>0.54285714285714282</v>
      </c>
      <c r="Q21" s="18" t="s">
        <v>91</v>
      </c>
    </row>
    <row r="22" spans="1:17" ht="25.5" x14ac:dyDescent="0.2">
      <c r="A22" s="6">
        <v>7</v>
      </c>
      <c r="B22" s="14">
        <v>519</v>
      </c>
      <c r="C22" s="30" t="s">
        <v>71</v>
      </c>
      <c r="D22" s="29" t="s">
        <v>17</v>
      </c>
      <c r="E22" s="29" t="s">
        <v>22</v>
      </c>
      <c r="F22" s="52" t="s">
        <v>53</v>
      </c>
      <c r="G22" s="52" t="s">
        <v>53</v>
      </c>
      <c r="H22" s="29" t="s">
        <v>30</v>
      </c>
      <c r="I22" s="15">
        <v>6</v>
      </c>
      <c r="J22" s="15">
        <v>0</v>
      </c>
      <c r="K22" s="15">
        <v>0</v>
      </c>
      <c r="L22" s="19">
        <v>5</v>
      </c>
      <c r="M22" s="19">
        <v>7</v>
      </c>
      <c r="N22" s="20">
        <f t="shared" si="0"/>
        <v>18</v>
      </c>
      <c r="O22" s="20">
        <v>35</v>
      </c>
      <c r="P22" s="31">
        <f t="shared" si="1"/>
        <v>0.51428571428571423</v>
      </c>
      <c r="Q22" s="18" t="s">
        <v>91</v>
      </c>
    </row>
    <row r="23" spans="1:17" ht="27.75" customHeight="1" x14ac:dyDescent="0.2">
      <c r="A23" s="6">
        <v>8</v>
      </c>
      <c r="B23" s="14">
        <v>527</v>
      </c>
      <c r="C23" s="29" t="s">
        <v>50</v>
      </c>
      <c r="D23" s="29" t="s">
        <v>17</v>
      </c>
      <c r="E23" s="29" t="s">
        <v>22</v>
      </c>
      <c r="F23" s="52" t="s">
        <v>31</v>
      </c>
      <c r="G23" s="52" t="s">
        <v>31</v>
      </c>
      <c r="H23" s="29" t="s">
        <v>25</v>
      </c>
      <c r="I23" s="15">
        <v>0</v>
      </c>
      <c r="J23" s="15">
        <v>7</v>
      </c>
      <c r="K23" s="15">
        <v>0</v>
      </c>
      <c r="L23" s="19">
        <v>4</v>
      </c>
      <c r="M23" s="19">
        <v>7</v>
      </c>
      <c r="N23" s="20">
        <f t="shared" si="0"/>
        <v>18</v>
      </c>
      <c r="O23" s="20">
        <v>35</v>
      </c>
      <c r="P23" s="31">
        <f t="shared" si="1"/>
        <v>0.51428571428571423</v>
      </c>
      <c r="Q23" s="18" t="s">
        <v>91</v>
      </c>
    </row>
    <row r="24" spans="1:17" ht="25.5" x14ac:dyDescent="0.2">
      <c r="A24" s="6">
        <v>9</v>
      </c>
      <c r="B24" s="14">
        <v>528</v>
      </c>
      <c r="C24" s="29" t="s">
        <v>51</v>
      </c>
      <c r="D24" s="29" t="s">
        <v>17</v>
      </c>
      <c r="E24" s="29" t="s">
        <v>22</v>
      </c>
      <c r="F24" s="52" t="s">
        <v>31</v>
      </c>
      <c r="G24" s="52" t="s">
        <v>31</v>
      </c>
      <c r="H24" s="29" t="s">
        <v>25</v>
      </c>
      <c r="I24" s="15">
        <v>0</v>
      </c>
      <c r="J24" s="15">
        <v>7</v>
      </c>
      <c r="K24" s="15">
        <v>0</v>
      </c>
      <c r="L24" s="19">
        <v>4</v>
      </c>
      <c r="M24" s="19">
        <v>7</v>
      </c>
      <c r="N24" s="20">
        <f t="shared" si="0"/>
        <v>18</v>
      </c>
      <c r="O24" s="20">
        <v>35</v>
      </c>
      <c r="P24" s="31">
        <f t="shared" si="1"/>
        <v>0.51428571428571423</v>
      </c>
      <c r="Q24" s="18" t="s">
        <v>91</v>
      </c>
    </row>
    <row r="25" spans="1:17" ht="32.25" thickBot="1" x14ac:dyDescent="0.25">
      <c r="A25" s="6">
        <v>10</v>
      </c>
      <c r="B25" s="14">
        <v>514</v>
      </c>
      <c r="C25" s="54" t="s">
        <v>121</v>
      </c>
      <c r="D25" s="29" t="s">
        <v>17</v>
      </c>
      <c r="E25" s="29" t="s">
        <v>22</v>
      </c>
      <c r="F25" s="52" t="s">
        <v>123</v>
      </c>
      <c r="G25" s="52" t="s">
        <v>123</v>
      </c>
      <c r="H25" s="29" t="s">
        <v>62</v>
      </c>
      <c r="I25" s="15">
        <v>1</v>
      </c>
      <c r="J25" s="15">
        <v>7</v>
      </c>
      <c r="K25" s="15">
        <v>1</v>
      </c>
      <c r="L25" s="19">
        <v>4</v>
      </c>
      <c r="M25" s="19">
        <v>7</v>
      </c>
      <c r="N25" s="20">
        <f t="shared" si="0"/>
        <v>20</v>
      </c>
      <c r="O25" s="20">
        <v>35</v>
      </c>
      <c r="P25" s="31">
        <f t="shared" si="1"/>
        <v>0.5714285714285714</v>
      </c>
      <c r="Q25" s="18" t="s">
        <v>91</v>
      </c>
    </row>
    <row r="26" spans="1:17" ht="25.5" x14ac:dyDescent="0.2">
      <c r="A26" s="6">
        <v>11</v>
      </c>
      <c r="B26" s="14">
        <v>517</v>
      </c>
      <c r="C26" s="34" t="s">
        <v>122</v>
      </c>
      <c r="D26" s="29" t="s">
        <v>17</v>
      </c>
      <c r="E26" s="29" t="s">
        <v>22</v>
      </c>
      <c r="F26" s="52" t="s">
        <v>123</v>
      </c>
      <c r="G26" s="52" t="s">
        <v>123</v>
      </c>
      <c r="H26" s="29" t="s">
        <v>62</v>
      </c>
      <c r="I26" s="15">
        <v>1</v>
      </c>
      <c r="J26" s="15">
        <v>7</v>
      </c>
      <c r="K26" s="15">
        <v>0</v>
      </c>
      <c r="L26" s="19">
        <v>3</v>
      </c>
      <c r="M26" s="19">
        <v>7</v>
      </c>
      <c r="N26" s="20">
        <f t="shared" si="0"/>
        <v>18</v>
      </c>
      <c r="O26" s="20">
        <v>35</v>
      </c>
      <c r="P26" s="31">
        <f t="shared" si="1"/>
        <v>0.51428571428571423</v>
      </c>
      <c r="Q26" s="18" t="s">
        <v>91</v>
      </c>
    </row>
    <row r="27" spans="1:17" ht="25.5" x14ac:dyDescent="0.2">
      <c r="A27" s="6">
        <v>12</v>
      </c>
      <c r="B27" s="14">
        <v>521</v>
      </c>
      <c r="C27" s="29" t="s">
        <v>73</v>
      </c>
      <c r="D27" s="29" t="s">
        <v>17</v>
      </c>
      <c r="E27" s="29" t="s">
        <v>22</v>
      </c>
      <c r="F27" s="52" t="s">
        <v>53</v>
      </c>
      <c r="G27" s="52" t="s">
        <v>53</v>
      </c>
      <c r="H27" s="29" t="s">
        <v>30</v>
      </c>
      <c r="I27" s="15">
        <v>6</v>
      </c>
      <c r="J27" s="15">
        <v>0</v>
      </c>
      <c r="K27" s="15">
        <v>0</v>
      </c>
      <c r="L27" s="19">
        <v>0</v>
      </c>
      <c r="M27" s="19">
        <v>7</v>
      </c>
      <c r="N27" s="20">
        <f t="shared" si="0"/>
        <v>13</v>
      </c>
      <c r="O27" s="20">
        <v>35</v>
      </c>
      <c r="P27" s="31">
        <f t="shared" si="1"/>
        <v>0.37142857142857144</v>
      </c>
      <c r="Q27" s="18" t="s">
        <v>92</v>
      </c>
    </row>
    <row r="28" spans="1:17" ht="26.25" thickBot="1" x14ac:dyDescent="0.25">
      <c r="A28" s="6">
        <v>13</v>
      </c>
      <c r="B28" s="14">
        <v>524</v>
      </c>
      <c r="C28" s="29" t="s">
        <v>47</v>
      </c>
      <c r="D28" s="29" t="s">
        <v>17</v>
      </c>
      <c r="E28" s="29" t="s">
        <v>22</v>
      </c>
      <c r="F28" s="52" t="s">
        <v>31</v>
      </c>
      <c r="G28" s="52" t="s">
        <v>31</v>
      </c>
      <c r="H28" s="29" t="s">
        <v>25</v>
      </c>
      <c r="I28" s="15">
        <v>0</v>
      </c>
      <c r="J28" s="15">
        <v>0</v>
      </c>
      <c r="K28" s="15">
        <v>0</v>
      </c>
      <c r="L28" s="15">
        <v>0</v>
      </c>
      <c r="M28" s="19">
        <v>7</v>
      </c>
      <c r="N28" s="20">
        <f t="shared" si="0"/>
        <v>7</v>
      </c>
      <c r="O28" s="20">
        <v>35</v>
      </c>
      <c r="P28" s="31">
        <f t="shared" si="1"/>
        <v>0.2</v>
      </c>
      <c r="Q28" s="18" t="s">
        <v>92</v>
      </c>
    </row>
    <row r="29" spans="1:17" ht="32.25" thickBot="1" x14ac:dyDescent="0.25">
      <c r="A29" s="6">
        <v>14</v>
      </c>
      <c r="B29" s="14">
        <v>501</v>
      </c>
      <c r="C29" s="51" t="s">
        <v>118</v>
      </c>
      <c r="D29" s="29" t="s">
        <v>17</v>
      </c>
      <c r="E29" s="29" t="s">
        <v>22</v>
      </c>
      <c r="F29" s="52" t="s">
        <v>119</v>
      </c>
      <c r="G29" s="52" t="s">
        <v>119</v>
      </c>
      <c r="H29" s="29" t="s">
        <v>62</v>
      </c>
      <c r="I29" s="15">
        <v>1</v>
      </c>
      <c r="J29" s="15">
        <v>1</v>
      </c>
      <c r="K29" s="15">
        <v>1</v>
      </c>
      <c r="L29" s="15">
        <v>3</v>
      </c>
      <c r="M29" s="19">
        <v>7</v>
      </c>
      <c r="N29" s="20">
        <f t="shared" si="0"/>
        <v>13</v>
      </c>
      <c r="O29" s="20">
        <v>35</v>
      </c>
      <c r="P29" s="31">
        <v>0.37</v>
      </c>
      <c r="Q29" s="18" t="s">
        <v>92</v>
      </c>
    </row>
    <row r="30" spans="1:17" ht="25.5" x14ac:dyDescent="0.2">
      <c r="A30" s="6">
        <v>15</v>
      </c>
      <c r="B30" s="14">
        <v>525</v>
      </c>
      <c r="C30" s="29" t="s">
        <v>48</v>
      </c>
      <c r="D30" s="29" t="s">
        <v>17</v>
      </c>
      <c r="E30" s="29" t="s">
        <v>22</v>
      </c>
      <c r="F30" s="52" t="s">
        <v>31</v>
      </c>
      <c r="G30" s="52" t="s">
        <v>31</v>
      </c>
      <c r="H30" s="29" t="s">
        <v>25</v>
      </c>
      <c r="I30" s="15">
        <v>0</v>
      </c>
      <c r="J30" s="15">
        <v>0</v>
      </c>
      <c r="K30" s="15">
        <v>0</v>
      </c>
      <c r="L30" s="15">
        <v>0</v>
      </c>
      <c r="M30" s="19">
        <v>7</v>
      </c>
      <c r="N30" s="20">
        <f t="shared" si="0"/>
        <v>7</v>
      </c>
      <c r="O30" s="20">
        <v>35</v>
      </c>
      <c r="P30" s="31">
        <f t="shared" si="1"/>
        <v>0.2</v>
      </c>
      <c r="Q30" s="18" t="s">
        <v>92</v>
      </c>
    </row>
    <row r="31" spans="1:17" ht="12.75" x14ac:dyDescent="0.2">
      <c r="A31" s="7"/>
      <c r="B31" s="8"/>
      <c r="C31" s="7"/>
      <c r="D31" s="7"/>
      <c r="E31" s="7"/>
      <c r="F31" s="7"/>
      <c r="G31" s="7"/>
      <c r="H31" s="7"/>
      <c r="I31" s="9"/>
      <c r="J31" s="9"/>
      <c r="K31" s="9"/>
      <c r="L31" s="10"/>
      <c r="M31" s="10"/>
      <c r="N31" s="10"/>
      <c r="O31" s="10"/>
      <c r="P31" s="10"/>
      <c r="Q31" s="9"/>
    </row>
    <row r="32" spans="1:17" ht="12.75" x14ac:dyDescent="0.2">
      <c r="B32" s="13" t="s">
        <v>10</v>
      </c>
      <c r="C32" s="12"/>
      <c r="D32" s="7"/>
      <c r="E32" s="3"/>
      <c r="F32" s="3"/>
      <c r="G32" s="3"/>
      <c r="H32" s="3"/>
      <c r="I32" s="3"/>
      <c r="J32" s="3"/>
      <c r="K32" s="9"/>
      <c r="L32" s="3"/>
      <c r="M32" s="3"/>
      <c r="N32" s="3"/>
      <c r="O32" s="3"/>
      <c r="P32" s="3"/>
      <c r="Q32" s="3"/>
    </row>
    <row r="33" spans="2:17" ht="25.5" x14ac:dyDescent="0.2">
      <c r="B33" s="5"/>
      <c r="C33" s="5"/>
      <c r="D33" s="3"/>
      <c r="E33" s="5"/>
      <c r="F33" s="5"/>
      <c r="G33" s="5"/>
      <c r="H33" s="7" t="s">
        <v>9</v>
      </c>
      <c r="I33" s="5"/>
      <c r="J33" s="5"/>
      <c r="K33" s="3"/>
      <c r="L33" s="5"/>
      <c r="M33" s="5"/>
      <c r="N33" s="5"/>
      <c r="O33" s="5"/>
      <c r="P33" s="5"/>
      <c r="Q33" s="5"/>
    </row>
    <row r="34" spans="2:17" ht="25.5" x14ac:dyDescent="0.2">
      <c r="B34" s="5"/>
      <c r="C34" s="5"/>
      <c r="D34" s="5"/>
      <c r="E34" s="5"/>
      <c r="F34" s="5"/>
      <c r="G34" s="5"/>
      <c r="H34" s="7" t="s">
        <v>9</v>
      </c>
      <c r="I34" s="5"/>
      <c r="J34" s="5"/>
      <c r="K34" s="5"/>
      <c r="L34" s="5"/>
      <c r="M34" s="5"/>
      <c r="N34" s="5"/>
      <c r="O34" s="5"/>
      <c r="P34" s="5"/>
      <c r="Q34" s="5"/>
    </row>
    <row r="35" spans="2:17" ht="25.5" x14ac:dyDescent="0.2">
      <c r="B35" s="5"/>
      <c r="C35" s="5"/>
      <c r="D35" s="5"/>
      <c r="E35" s="5"/>
      <c r="F35" s="5"/>
      <c r="G35" s="5"/>
      <c r="H35" s="7" t="s">
        <v>9</v>
      </c>
      <c r="I35" s="5"/>
      <c r="J35" s="5"/>
      <c r="K35" s="5"/>
      <c r="L35" s="5"/>
      <c r="M35" s="5"/>
      <c r="N35" s="5"/>
      <c r="O35" s="5"/>
      <c r="P35" s="5"/>
      <c r="Q35" s="5"/>
    </row>
    <row r="36" spans="2:17" ht="25.5" x14ac:dyDescent="0.2">
      <c r="B36" s="5"/>
      <c r="C36" s="5"/>
      <c r="D36" s="5"/>
      <c r="E36" s="5"/>
      <c r="F36" s="5"/>
      <c r="G36" s="5"/>
      <c r="H36" s="7" t="s">
        <v>9</v>
      </c>
      <c r="I36" s="5"/>
      <c r="J36" s="5"/>
      <c r="K36" s="5"/>
      <c r="L36" s="5"/>
      <c r="M36" s="5"/>
      <c r="N36" s="5"/>
      <c r="O36" s="5"/>
      <c r="P36" s="5"/>
      <c r="Q36" s="5"/>
    </row>
    <row r="37" spans="2:17" ht="25.5" x14ac:dyDescent="0.2">
      <c r="B37" s="5"/>
      <c r="C37" s="5"/>
      <c r="D37" s="5"/>
      <c r="E37" s="5"/>
      <c r="F37" s="5"/>
      <c r="G37" s="5"/>
      <c r="H37" s="7" t="s">
        <v>9</v>
      </c>
      <c r="I37" s="5"/>
      <c r="J37" s="5"/>
      <c r="K37" s="5"/>
      <c r="L37" s="5"/>
      <c r="M37" s="5"/>
      <c r="N37" s="5"/>
      <c r="O37" s="5"/>
      <c r="P37" s="5"/>
      <c r="Q37" s="5"/>
    </row>
    <row r="38" spans="2:17" ht="25.5" x14ac:dyDescent="0.2">
      <c r="B38" s="5"/>
      <c r="C38" s="5"/>
      <c r="D38" s="5"/>
      <c r="E38" s="5"/>
      <c r="F38" s="5"/>
      <c r="G38" s="5"/>
      <c r="H38" s="7" t="s">
        <v>9</v>
      </c>
      <c r="I38" s="5"/>
      <c r="J38" s="5"/>
      <c r="K38" s="5"/>
      <c r="L38" s="5"/>
      <c r="M38" s="5"/>
      <c r="N38" s="5"/>
      <c r="O38" s="5"/>
      <c r="P38" s="5"/>
      <c r="Q38" s="5"/>
    </row>
    <row r="39" spans="2:17" ht="25.5" x14ac:dyDescent="0.2">
      <c r="B39" s="5"/>
      <c r="C39" s="5"/>
      <c r="D39" s="5"/>
      <c r="E39" s="5"/>
      <c r="F39" s="5"/>
      <c r="G39" s="5"/>
      <c r="H39" s="7" t="s">
        <v>9</v>
      </c>
      <c r="I39" s="5"/>
      <c r="J39" s="5"/>
      <c r="K39" s="5"/>
      <c r="L39" s="5"/>
      <c r="M39" s="5"/>
      <c r="N39" s="5"/>
      <c r="O39" s="5"/>
      <c r="P39" s="5"/>
      <c r="Q39" s="5"/>
    </row>
    <row r="40" spans="2:17" ht="25.5" x14ac:dyDescent="0.2">
      <c r="B40" s="5"/>
      <c r="C40" s="5"/>
      <c r="D40" s="5"/>
      <c r="E40" s="5"/>
      <c r="F40" s="5"/>
      <c r="G40" s="5"/>
      <c r="H40" s="7" t="s">
        <v>9</v>
      </c>
      <c r="I40" s="5"/>
      <c r="J40" s="5"/>
      <c r="K40" s="5"/>
      <c r="L40" s="5"/>
      <c r="M40" s="5"/>
      <c r="N40" s="5"/>
      <c r="O40" s="5"/>
      <c r="P40" s="5"/>
      <c r="Q40" s="5"/>
    </row>
    <row r="41" spans="2:17" ht="25.5" x14ac:dyDescent="0.2">
      <c r="B41" s="5"/>
      <c r="C41" s="5"/>
      <c r="D41" s="5"/>
      <c r="E41" s="5"/>
      <c r="F41" s="5"/>
      <c r="G41" s="5"/>
      <c r="H41" s="7" t="s">
        <v>9</v>
      </c>
      <c r="I41" s="5"/>
      <c r="J41" s="5"/>
      <c r="K41" s="5"/>
      <c r="L41" s="5"/>
      <c r="M41" s="5"/>
      <c r="N41" s="5"/>
      <c r="O41" s="5"/>
      <c r="P41" s="5"/>
      <c r="Q41" s="5"/>
    </row>
    <row r="42" spans="2:17" ht="12.75" x14ac:dyDescent="0.2">
      <c r="D42" s="5"/>
      <c r="K42" s="5"/>
    </row>
  </sheetData>
  <sortState ref="A16:Q26">
    <sortCondition descending="1" ref="P16"/>
  </sortState>
  <mergeCells count="10">
    <mergeCell ref="A10:Q10"/>
    <mergeCell ref="A11:Q11"/>
    <mergeCell ref="A12:Q12"/>
    <mergeCell ref="A13:Q13"/>
    <mergeCell ref="A3:Q3"/>
    <mergeCell ref="A5:Q5"/>
    <mergeCell ref="A6:Q6"/>
    <mergeCell ref="A7:Q7"/>
    <mergeCell ref="A8:Q8"/>
    <mergeCell ref="A9:L9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6"/>
  <sheetViews>
    <sheetView workbookViewId="0">
      <selection activeCell="A3" sqref="A3:Q3"/>
    </sheetView>
  </sheetViews>
  <sheetFormatPr defaultRowHeight="12" x14ac:dyDescent="0.2"/>
  <cols>
    <col min="1" max="1" width="7.1640625" customWidth="1"/>
    <col min="3" max="3" width="23.1640625" customWidth="1"/>
    <col min="4" max="4" width="20.83203125" customWidth="1"/>
    <col min="5" max="5" width="24.6640625" customWidth="1"/>
    <col min="6" max="6" width="12.83203125" customWidth="1"/>
    <col min="7" max="7" width="14.33203125" customWidth="1"/>
    <col min="8" max="8" width="24.83203125" customWidth="1"/>
    <col min="9" max="9" width="13.83203125" customWidth="1"/>
    <col min="10" max="10" width="13" customWidth="1"/>
    <col min="11" max="11" width="16" customWidth="1"/>
    <col min="12" max="13" width="13.33203125" customWidth="1"/>
    <col min="14" max="14" width="13" customWidth="1"/>
    <col min="15" max="15" width="22.5" customWidth="1"/>
    <col min="16" max="16" width="22.1640625" customWidth="1"/>
    <col min="17" max="17" width="17.33203125" customWidth="1"/>
  </cols>
  <sheetData>
    <row r="3" spans="1:17" ht="15" x14ac:dyDescent="0.2">
      <c r="A3" s="47" t="s">
        <v>105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</row>
    <row r="4" spans="1:17" ht="15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5" x14ac:dyDescent="0.2">
      <c r="A5" s="48" t="s">
        <v>108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ht="15" x14ac:dyDescent="0.2">
      <c r="A6" s="48" t="s">
        <v>109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</row>
    <row r="7" spans="1:17" ht="15" x14ac:dyDescent="0.25">
      <c r="A7" s="49" t="s">
        <v>21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</row>
    <row r="8" spans="1:17" ht="15" x14ac:dyDescent="0.2">
      <c r="A8" s="50" t="s">
        <v>114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5" x14ac:dyDescent="0.2">
      <c r="A9" s="50" t="s">
        <v>113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32"/>
      <c r="N9" s="2"/>
      <c r="O9" s="2"/>
      <c r="P9" s="2"/>
      <c r="Q9" s="2"/>
    </row>
    <row r="10" spans="1:17" ht="14.25" x14ac:dyDescent="0.2">
      <c r="A10" s="45" t="s">
        <v>112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</row>
    <row r="11" spans="1:17" ht="14.25" x14ac:dyDescent="0.2">
      <c r="A11" s="45" t="s">
        <v>110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</row>
    <row r="12" spans="1:17" ht="14.25" x14ac:dyDescent="0.2">
      <c r="A12" s="45" t="s">
        <v>111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</row>
    <row r="13" spans="1:17" ht="12.75" x14ac:dyDescent="0.2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17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51.75" thickBot="1" x14ac:dyDescent="0.25">
      <c r="A15" s="16" t="s">
        <v>0</v>
      </c>
      <c r="B15" s="22" t="s">
        <v>1</v>
      </c>
      <c r="C15" s="17" t="s">
        <v>2</v>
      </c>
      <c r="D15" s="23" t="s">
        <v>16</v>
      </c>
      <c r="E15" s="17" t="s">
        <v>3</v>
      </c>
      <c r="F15" s="24" t="s">
        <v>18</v>
      </c>
      <c r="G15" s="24" t="s">
        <v>19</v>
      </c>
      <c r="H15" s="17" t="s">
        <v>4</v>
      </c>
      <c r="I15" s="25" t="s">
        <v>11</v>
      </c>
      <c r="J15" s="17" t="s">
        <v>12</v>
      </c>
      <c r="K15" s="17" t="s">
        <v>13</v>
      </c>
      <c r="L15" s="24" t="s">
        <v>14</v>
      </c>
      <c r="M15" s="24" t="s">
        <v>26</v>
      </c>
      <c r="N15" s="17" t="s">
        <v>5</v>
      </c>
      <c r="O15" s="17" t="s">
        <v>6</v>
      </c>
      <c r="P15" s="17" t="s">
        <v>7</v>
      </c>
      <c r="Q15" s="16" t="s">
        <v>15</v>
      </c>
    </row>
    <row r="16" spans="1:17" ht="25.5" x14ac:dyDescent="0.2">
      <c r="A16" s="15">
        <v>1</v>
      </c>
      <c r="B16" s="14">
        <v>613</v>
      </c>
      <c r="C16" s="29" t="s">
        <v>104</v>
      </c>
      <c r="D16" s="29" t="s">
        <v>17</v>
      </c>
      <c r="E16" s="29" t="s">
        <v>22</v>
      </c>
      <c r="F16" s="29" t="s">
        <v>84</v>
      </c>
      <c r="G16" s="29" t="s">
        <v>84</v>
      </c>
      <c r="H16" s="29" t="s">
        <v>30</v>
      </c>
      <c r="I16" s="15">
        <v>7</v>
      </c>
      <c r="J16" s="15">
        <v>7</v>
      </c>
      <c r="K16" s="15">
        <v>7</v>
      </c>
      <c r="L16" s="19">
        <v>7</v>
      </c>
      <c r="M16" s="19">
        <v>6</v>
      </c>
      <c r="N16" s="20">
        <f t="shared" ref="N16:N32" si="0">SUM(I16:M16)</f>
        <v>34</v>
      </c>
      <c r="O16" s="20">
        <v>35</v>
      </c>
      <c r="P16" s="31">
        <f t="shared" ref="P16:P32" si="1">N16/O16</f>
        <v>0.97142857142857142</v>
      </c>
      <c r="Q16" s="21" t="s">
        <v>90</v>
      </c>
    </row>
    <row r="17" spans="1:17" ht="25.5" x14ac:dyDescent="0.2">
      <c r="A17" s="6">
        <v>2</v>
      </c>
      <c r="B17" s="14">
        <v>606</v>
      </c>
      <c r="C17" s="29" t="s">
        <v>97</v>
      </c>
      <c r="D17" s="29" t="s">
        <v>17</v>
      </c>
      <c r="E17" s="29" t="s">
        <v>22</v>
      </c>
      <c r="F17" s="29" t="s">
        <v>81</v>
      </c>
      <c r="G17" s="29" t="s">
        <v>82</v>
      </c>
      <c r="H17" s="29" t="s">
        <v>30</v>
      </c>
      <c r="I17" s="15">
        <v>7</v>
      </c>
      <c r="J17" s="15">
        <v>7</v>
      </c>
      <c r="K17" s="15">
        <v>7</v>
      </c>
      <c r="L17" s="15">
        <v>7</v>
      </c>
      <c r="M17" s="19">
        <v>5</v>
      </c>
      <c r="N17" s="20">
        <f t="shared" si="0"/>
        <v>33</v>
      </c>
      <c r="O17" s="20">
        <v>35</v>
      </c>
      <c r="P17" s="31">
        <f t="shared" si="1"/>
        <v>0.94285714285714284</v>
      </c>
      <c r="Q17" s="21" t="s">
        <v>90</v>
      </c>
    </row>
    <row r="18" spans="1:17" ht="25.5" x14ac:dyDescent="0.2">
      <c r="A18" s="6">
        <v>3</v>
      </c>
      <c r="B18" s="14">
        <v>617</v>
      </c>
      <c r="C18" s="29" t="s">
        <v>89</v>
      </c>
      <c r="D18" s="29" t="s">
        <v>17</v>
      </c>
      <c r="E18" s="29" t="s">
        <v>22</v>
      </c>
      <c r="F18" s="29" t="s">
        <v>86</v>
      </c>
      <c r="G18" s="29" t="s">
        <v>86</v>
      </c>
      <c r="H18" s="29" t="s">
        <v>30</v>
      </c>
      <c r="I18" s="15">
        <v>5</v>
      </c>
      <c r="J18" s="15">
        <v>7</v>
      </c>
      <c r="K18" s="15">
        <v>5</v>
      </c>
      <c r="L18" s="15">
        <v>5</v>
      </c>
      <c r="M18" s="19">
        <v>1</v>
      </c>
      <c r="N18" s="20">
        <f t="shared" si="0"/>
        <v>23</v>
      </c>
      <c r="O18" s="20">
        <v>35</v>
      </c>
      <c r="P18" s="31">
        <f t="shared" si="1"/>
        <v>0.65714285714285714</v>
      </c>
      <c r="Q18" s="18" t="s">
        <v>91</v>
      </c>
    </row>
    <row r="19" spans="1:17" ht="25.5" customHeight="1" x14ac:dyDescent="0.2">
      <c r="A19" s="6">
        <v>4</v>
      </c>
      <c r="B19" s="14">
        <v>616</v>
      </c>
      <c r="C19" s="42" t="s">
        <v>88</v>
      </c>
      <c r="D19" s="29" t="s">
        <v>17</v>
      </c>
      <c r="E19" s="29" t="s">
        <v>22</v>
      </c>
      <c r="F19" s="29" t="s">
        <v>86</v>
      </c>
      <c r="G19" s="29" t="s">
        <v>86</v>
      </c>
      <c r="H19" s="29" t="s">
        <v>30</v>
      </c>
      <c r="I19" s="15">
        <v>7</v>
      </c>
      <c r="J19" s="15">
        <v>7</v>
      </c>
      <c r="K19" s="15">
        <v>2</v>
      </c>
      <c r="L19" s="19">
        <v>5</v>
      </c>
      <c r="M19" s="19">
        <v>1</v>
      </c>
      <c r="N19" s="20">
        <f t="shared" si="0"/>
        <v>22</v>
      </c>
      <c r="O19" s="20">
        <v>35</v>
      </c>
      <c r="P19" s="31">
        <f t="shared" si="1"/>
        <v>0.62857142857142856</v>
      </c>
      <c r="Q19" s="18" t="s">
        <v>91</v>
      </c>
    </row>
    <row r="20" spans="1:17" ht="25.5" x14ac:dyDescent="0.2">
      <c r="A20" s="6">
        <v>5</v>
      </c>
      <c r="B20" s="14">
        <v>612</v>
      </c>
      <c r="C20" s="38" t="s">
        <v>83</v>
      </c>
      <c r="D20" s="29" t="s">
        <v>17</v>
      </c>
      <c r="E20" s="29" t="s">
        <v>22</v>
      </c>
      <c r="F20" s="29" t="s">
        <v>84</v>
      </c>
      <c r="G20" s="29" t="s">
        <v>84</v>
      </c>
      <c r="H20" s="29" t="s">
        <v>30</v>
      </c>
      <c r="I20" s="15">
        <v>2</v>
      </c>
      <c r="J20" s="15">
        <v>7</v>
      </c>
      <c r="K20" s="15">
        <v>5</v>
      </c>
      <c r="L20" s="19">
        <v>4</v>
      </c>
      <c r="M20" s="19">
        <v>1</v>
      </c>
      <c r="N20" s="20">
        <f t="shared" si="0"/>
        <v>19</v>
      </c>
      <c r="O20" s="20">
        <v>35</v>
      </c>
      <c r="P20" s="31">
        <f t="shared" si="1"/>
        <v>0.54285714285714282</v>
      </c>
      <c r="Q20" s="18" t="s">
        <v>92</v>
      </c>
    </row>
    <row r="21" spans="1:17" ht="25.5" x14ac:dyDescent="0.2">
      <c r="A21" s="15">
        <v>6</v>
      </c>
      <c r="B21" s="14">
        <v>615</v>
      </c>
      <c r="C21" s="30" t="s">
        <v>87</v>
      </c>
      <c r="D21" s="29" t="s">
        <v>17</v>
      </c>
      <c r="E21" s="29" t="s">
        <v>22</v>
      </c>
      <c r="F21" s="29" t="s">
        <v>86</v>
      </c>
      <c r="G21" s="29" t="s">
        <v>86</v>
      </c>
      <c r="H21" s="29" t="s">
        <v>30</v>
      </c>
      <c r="I21" s="15">
        <v>5</v>
      </c>
      <c r="J21" s="15">
        <v>5</v>
      </c>
      <c r="K21" s="15">
        <v>3</v>
      </c>
      <c r="L21" s="19">
        <v>5</v>
      </c>
      <c r="M21" s="19">
        <v>1</v>
      </c>
      <c r="N21" s="20">
        <f t="shared" si="0"/>
        <v>19</v>
      </c>
      <c r="O21" s="20">
        <v>35</v>
      </c>
      <c r="P21" s="31">
        <f t="shared" si="1"/>
        <v>0.54285714285714282</v>
      </c>
      <c r="Q21" s="18" t="s">
        <v>92</v>
      </c>
    </row>
    <row r="22" spans="1:17" ht="27.75" customHeight="1" x14ac:dyDescent="0.2">
      <c r="A22" s="6">
        <v>7</v>
      </c>
      <c r="B22" s="14">
        <v>601</v>
      </c>
      <c r="C22" s="29" t="s">
        <v>103</v>
      </c>
      <c r="D22" s="29" t="s">
        <v>17</v>
      </c>
      <c r="E22" s="29" t="s">
        <v>22</v>
      </c>
      <c r="F22" s="29" t="s">
        <v>81</v>
      </c>
      <c r="G22" s="29" t="s">
        <v>82</v>
      </c>
      <c r="H22" s="29" t="s">
        <v>30</v>
      </c>
      <c r="I22" s="15">
        <v>2</v>
      </c>
      <c r="J22" s="15">
        <v>5</v>
      </c>
      <c r="K22" s="15">
        <v>2</v>
      </c>
      <c r="L22" s="19">
        <v>3</v>
      </c>
      <c r="M22" s="19">
        <v>5</v>
      </c>
      <c r="N22" s="20">
        <f t="shared" si="0"/>
        <v>17</v>
      </c>
      <c r="O22" s="20">
        <v>35</v>
      </c>
      <c r="P22" s="31">
        <f t="shared" si="1"/>
        <v>0.48571428571428571</v>
      </c>
      <c r="Q22" s="18" t="s">
        <v>92</v>
      </c>
    </row>
    <row r="23" spans="1:17" ht="25.5" x14ac:dyDescent="0.2">
      <c r="A23" s="6">
        <v>8</v>
      </c>
      <c r="B23" s="14">
        <v>609</v>
      </c>
      <c r="C23" s="29" t="s">
        <v>100</v>
      </c>
      <c r="D23" s="29" t="s">
        <v>17</v>
      </c>
      <c r="E23" s="29" t="s">
        <v>22</v>
      </c>
      <c r="F23" s="29" t="s">
        <v>81</v>
      </c>
      <c r="G23" s="29" t="s">
        <v>82</v>
      </c>
      <c r="H23" s="29" t="s">
        <v>30</v>
      </c>
      <c r="I23" s="15">
        <v>2</v>
      </c>
      <c r="J23" s="15">
        <v>2</v>
      </c>
      <c r="K23" s="15">
        <v>6</v>
      </c>
      <c r="L23" s="19">
        <v>2</v>
      </c>
      <c r="M23" s="19">
        <v>5</v>
      </c>
      <c r="N23" s="20">
        <f t="shared" si="0"/>
        <v>17</v>
      </c>
      <c r="O23" s="20">
        <v>35</v>
      </c>
      <c r="P23" s="31">
        <f t="shared" si="1"/>
        <v>0.48571428571428571</v>
      </c>
      <c r="Q23" s="18" t="s">
        <v>92</v>
      </c>
    </row>
    <row r="24" spans="1:17" ht="25.5" x14ac:dyDescent="0.2">
      <c r="A24" s="6">
        <v>9</v>
      </c>
      <c r="B24" s="14">
        <v>614</v>
      </c>
      <c r="C24" s="29" t="s">
        <v>85</v>
      </c>
      <c r="D24" s="29" t="s">
        <v>17</v>
      </c>
      <c r="E24" s="29" t="s">
        <v>22</v>
      </c>
      <c r="F24" s="29" t="s">
        <v>86</v>
      </c>
      <c r="G24" s="29" t="s">
        <v>86</v>
      </c>
      <c r="H24" s="29" t="s">
        <v>30</v>
      </c>
      <c r="I24" s="15">
        <v>3</v>
      </c>
      <c r="J24" s="15">
        <v>3</v>
      </c>
      <c r="K24" s="15">
        <v>5</v>
      </c>
      <c r="L24" s="19">
        <v>5</v>
      </c>
      <c r="M24" s="19">
        <v>1</v>
      </c>
      <c r="N24" s="20">
        <f t="shared" si="0"/>
        <v>17</v>
      </c>
      <c r="O24" s="20">
        <v>35</v>
      </c>
      <c r="P24" s="31">
        <f t="shared" si="1"/>
        <v>0.48571428571428571</v>
      </c>
      <c r="Q24" s="18" t="s">
        <v>92</v>
      </c>
    </row>
    <row r="25" spans="1:17" ht="25.5" x14ac:dyDescent="0.2">
      <c r="A25" s="6">
        <v>10</v>
      </c>
      <c r="B25" s="14">
        <v>603</v>
      </c>
      <c r="C25" s="29" t="s">
        <v>94</v>
      </c>
      <c r="D25" s="29" t="s">
        <v>17</v>
      </c>
      <c r="E25" s="29" t="s">
        <v>22</v>
      </c>
      <c r="F25" s="29" t="s">
        <v>81</v>
      </c>
      <c r="G25" s="29" t="s">
        <v>82</v>
      </c>
      <c r="H25" s="29" t="s">
        <v>30</v>
      </c>
      <c r="I25" s="15">
        <v>2</v>
      </c>
      <c r="J25" s="15">
        <v>3</v>
      </c>
      <c r="K25" s="15">
        <v>3</v>
      </c>
      <c r="L25" s="19">
        <v>2</v>
      </c>
      <c r="M25" s="19">
        <v>5</v>
      </c>
      <c r="N25" s="20">
        <f t="shared" si="0"/>
        <v>15</v>
      </c>
      <c r="O25" s="20">
        <v>35</v>
      </c>
      <c r="P25" s="31">
        <f t="shared" si="1"/>
        <v>0.42857142857142855</v>
      </c>
      <c r="Q25" s="18" t="s">
        <v>92</v>
      </c>
    </row>
    <row r="26" spans="1:17" ht="25.5" x14ac:dyDescent="0.2">
      <c r="A26" s="15">
        <v>11</v>
      </c>
      <c r="B26" s="14">
        <v>608</v>
      </c>
      <c r="C26" s="29" t="s">
        <v>99</v>
      </c>
      <c r="D26" s="29" t="s">
        <v>17</v>
      </c>
      <c r="E26" s="29" t="s">
        <v>22</v>
      </c>
      <c r="F26" s="29" t="s">
        <v>81</v>
      </c>
      <c r="G26" s="29" t="s">
        <v>82</v>
      </c>
      <c r="H26" s="29" t="s">
        <v>30</v>
      </c>
      <c r="I26" s="15">
        <v>2</v>
      </c>
      <c r="J26" s="15">
        <v>3</v>
      </c>
      <c r="K26" s="15">
        <v>7</v>
      </c>
      <c r="L26" s="19">
        <v>2</v>
      </c>
      <c r="M26" s="19">
        <v>1</v>
      </c>
      <c r="N26" s="20">
        <f t="shared" si="0"/>
        <v>15</v>
      </c>
      <c r="O26" s="20">
        <v>35</v>
      </c>
      <c r="P26" s="31">
        <f t="shared" si="1"/>
        <v>0.42857142857142855</v>
      </c>
      <c r="Q26" s="18" t="s">
        <v>92</v>
      </c>
    </row>
    <row r="27" spans="1:17" ht="38.25" x14ac:dyDescent="0.2">
      <c r="A27" s="6">
        <v>12</v>
      </c>
      <c r="B27" s="14">
        <v>604</v>
      </c>
      <c r="C27" s="29" t="s">
        <v>95</v>
      </c>
      <c r="D27" s="29" t="s">
        <v>17</v>
      </c>
      <c r="E27" s="29" t="s">
        <v>22</v>
      </c>
      <c r="F27" s="29" t="s">
        <v>81</v>
      </c>
      <c r="G27" s="29" t="s">
        <v>82</v>
      </c>
      <c r="H27" s="29" t="s">
        <v>30</v>
      </c>
      <c r="I27" s="15">
        <v>2</v>
      </c>
      <c r="J27" s="15">
        <v>2</v>
      </c>
      <c r="K27" s="15">
        <v>3</v>
      </c>
      <c r="L27" s="19">
        <v>2</v>
      </c>
      <c r="M27" s="19">
        <v>5</v>
      </c>
      <c r="N27" s="20">
        <f t="shared" si="0"/>
        <v>14</v>
      </c>
      <c r="O27" s="20">
        <v>35</v>
      </c>
      <c r="P27" s="31">
        <f t="shared" si="1"/>
        <v>0.4</v>
      </c>
      <c r="Q27" s="18" t="s">
        <v>92</v>
      </c>
    </row>
    <row r="28" spans="1:17" ht="25.5" x14ac:dyDescent="0.2">
      <c r="A28" s="6">
        <v>13</v>
      </c>
      <c r="B28" s="14">
        <v>607</v>
      </c>
      <c r="C28" s="29" t="s">
        <v>98</v>
      </c>
      <c r="D28" s="29" t="s">
        <v>17</v>
      </c>
      <c r="E28" s="29" t="s">
        <v>22</v>
      </c>
      <c r="F28" s="29" t="s">
        <v>81</v>
      </c>
      <c r="G28" s="29" t="s">
        <v>82</v>
      </c>
      <c r="H28" s="29" t="s">
        <v>30</v>
      </c>
      <c r="I28" s="15">
        <v>2</v>
      </c>
      <c r="J28" s="15">
        <v>2</v>
      </c>
      <c r="K28" s="15">
        <v>0</v>
      </c>
      <c r="L28" s="15">
        <v>3</v>
      </c>
      <c r="M28" s="19">
        <v>5</v>
      </c>
      <c r="N28" s="20">
        <f t="shared" si="0"/>
        <v>12</v>
      </c>
      <c r="O28" s="20">
        <v>35</v>
      </c>
      <c r="P28" s="31">
        <f t="shared" si="1"/>
        <v>0.34285714285714286</v>
      </c>
      <c r="Q28" s="18" t="s">
        <v>92</v>
      </c>
    </row>
    <row r="29" spans="1:17" ht="25.5" x14ac:dyDescent="0.2">
      <c r="A29" s="6">
        <v>14</v>
      </c>
      <c r="B29" s="14">
        <v>611</v>
      </c>
      <c r="C29" s="29" t="s">
        <v>102</v>
      </c>
      <c r="D29" s="29" t="s">
        <v>17</v>
      </c>
      <c r="E29" s="29" t="s">
        <v>22</v>
      </c>
      <c r="F29" s="29" t="s">
        <v>81</v>
      </c>
      <c r="G29" s="29" t="s">
        <v>82</v>
      </c>
      <c r="H29" s="29" t="s">
        <v>30</v>
      </c>
      <c r="I29" s="15">
        <v>2</v>
      </c>
      <c r="J29" s="15">
        <v>2</v>
      </c>
      <c r="K29" s="15">
        <v>1</v>
      </c>
      <c r="L29" s="19">
        <v>2</v>
      </c>
      <c r="M29" s="19">
        <v>5</v>
      </c>
      <c r="N29" s="20">
        <f t="shared" si="0"/>
        <v>12</v>
      </c>
      <c r="O29" s="20">
        <v>35</v>
      </c>
      <c r="P29" s="31">
        <f t="shared" si="1"/>
        <v>0.34285714285714286</v>
      </c>
      <c r="Q29" s="18" t="s">
        <v>92</v>
      </c>
    </row>
    <row r="30" spans="1:17" ht="25.5" customHeight="1" x14ac:dyDescent="0.2">
      <c r="A30" s="6">
        <v>15</v>
      </c>
      <c r="B30" s="14">
        <v>602</v>
      </c>
      <c r="C30" s="29" t="s">
        <v>93</v>
      </c>
      <c r="D30" s="29" t="s">
        <v>17</v>
      </c>
      <c r="E30" s="29" t="s">
        <v>22</v>
      </c>
      <c r="F30" s="29" t="s">
        <v>81</v>
      </c>
      <c r="G30" s="29" t="s">
        <v>82</v>
      </c>
      <c r="H30" s="29" t="s">
        <v>30</v>
      </c>
      <c r="I30" s="15">
        <v>6</v>
      </c>
      <c r="J30" s="15">
        <v>2</v>
      </c>
      <c r="K30" s="15">
        <v>3</v>
      </c>
      <c r="L30" s="19">
        <v>0</v>
      </c>
      <c r="M30" s="19">
        <v>0</v>
      </c>
      <c r="N30" s="20">
        <f t="shared" si="0"/>
        <v>11</v>
      </c>
      <c r="O30" s="20">
        <v>35</v>
      </c>
      <c r="P30" s="31">
        <f t="shared" si="1"/>
        <v>0.31428571428571428</v>
      </c>
      <c r="Q30" s="18" t="s">
        <v>92</v>
      </c>
    </row>
    <row r="31" spans="1:17" ht="25.5" x14ac:dyDescent="0.2">
      <c r="A31" s="15">
        <v>16</v>
      </c>
      <c r="B31" s="14">
        <v>605</v>
      </c>
      <c r="C31" s="34" t="s">
        <v>96</v>
      </c>
      <c r="D31" s="29" t="s">
        <v>17</v>
      </c>
      <c r="E31" s="29" t="s">
        <v>22</v>
      </c>
      <c r="F31" s="29" t="s">
        <v>81</v>
      </c>
      <c r="G31" s="29" t="s">
        <v>82</v>
      </c>
      <c r="H31" s="29" t="s">
        <v>30</v>
      </c>
      <c r="I31" s="15">
        <v>2</v>
      </c>
      <c r="J31" s="15">
        <v>2</v>
      </c>
      <c r="K31" s="15">
        <v>0</v>
      </c>
      <c r="L31" s="19">
        <v>2</v>
      </c>
      <c r="M31" s="19">
        <v>5</v>
      </c>
      <c r="N31" s="20">
        <f t="shared" si="0"/>
        <v>11</v>
      </c>
      <c r="O31" s="20">
        <v>35</v>
      </c>
      <c r="P31" s="31">
        <f t="shared" si="1"/>
        <v>0.31428571428571428</v>
      </c>
      <c r="Q31" s="18" t="s">
        <v>92</v>
      </c>
    </row>
    <row r="32" spans="1:17" ht="25.5" x14ac:dyDescent="0.2">
      <c r="A32" s="6">
        <v>17</v>
      </c>
      <c r="B32" s="14">
        <v>610</v>
      </c>
      <c r="C32" s="30" t="s">
        <v>101</v>
      </c>
      <c r="D32" s="29" t="s">
        <v>17</v>
      </c>
      <c r="E32" s="29" t="s">
        <v>22</v>
      </c>
      <c r="F32" s="29" t="s">
        <v>81</v>
      </c>
      <c r="G32" s="29" t="s">
        <v>82</v>
      </c>
      <c r="H32" s="29" t="s">
        <v>30</v>
      </c>
      <c r="I32" s="15">
        <v>7</v>
      </c>
      <c r="J32" s="15">
        <v>1</v>
      </c>
      <c r="K32" s="15">
        <v>0</v>
      </c>
      <c r="L32" s="19">
        <v>2</v>
      </c>
      <c r="M32" s="19">
        <v>1</v>
      </c>
      <c r="N32" s="20">
        <f t="shared" si="0"/>
        <v>11</v>
      </c>
      <c r="O32" s="20">
        <v>35</v>
      </c>
      <c r="P32" s="31">
        <f t="shared" si="1"/>
        <v>0.31428571428571428</v>
      </c>
      <c r="Q32" s="18" t="s">
        <v>92</v>
      </c>
    </row>
    <row r="33" spans="2:17" ht="25.5" x14ac:dyDescent="0.2">
      <c r="B33" s="5"/>
      <c r="C33" s="5"/>
      <c r="D33" s="5"/>
      <c r="E33" s="5"/>
      <c r="F33" s="5"/>
      <c r="G33" s="5"/>
      <c r="H33" s="7" t="s">
        <v>9</v>
      </c>
      <c r="I33" s="5"/>
      <c r="J33" s="5"/>
      <c r="K33" s="5"/>
      <c r="L33" s="5"/>
      <c r="M33" s="5"/>
      <c r="N33" s="5"/>
      <c r="O33" s="5"/>
      <c r="P33" s="5"/>
      <c r="Q33" s="5"/>
    </row>
    <row r="34" spans="2:17" ht="25.5" x14ac:dyDescent="0.2">
      <c r="B34" s="5"/>
      <c r="C34" s="5"/>
      <c r="D34" s="5"/>
      <c r="E34" s="5"/>
      <c r="F34" s="5"/>
      <c r="G34" s="5"/>
      <c r="H34" s="7" t="s">
        <v>9</v>
      </c>
      <c r="I34" s="5"/>
      <c r="J34" s="5"/>
      <c r="K34" s="5"/>
      <c r="L34" s="5"/>
      <c r="M34" s="5"/>
      <c r="N34" s="5"/>
      <c r="O34" s="5"/>
      <c r="P34" s="5"/>
      <c r="Q34" s="5"/>
    </row>
    <row r="35" spans="2:17" ht="25.5" x14ac:dyDescent="0.2">
      <c r="B35" s="5"/>
      <c r="C35" s="5"/>
      <c r="D35" s="5"/>
      <c r="E35" s="5"/>
      <c r="F35" s="5"/>
      <c r="G35" s="5"/>
      <c r="H35" s="7" t="s">
        <v>9</v>
      </c>
      <c r="I35" s="5"/>
      <c r="J35" s="5"/>
      <c r="K35" s="5"/>
      <c r="L35" s="5"/>
      <c r="M35" s="5"/>
      <c r="N35" s="5"/>
      <c r="O35" s="5"/>
      <c r="P35" s="5"/>
      <c r="Q35" s="5"/>
    </row>
    <row r="36" spans="2:17" ht="25.5" x14ac:dyDescent="0.2">
      <c r="B36" s="5"/>
      <c r="C36" s="5"/>
      <c r="D36" s="5"/>
      <c r="E36" s="5"/>
      <c r="F36" s="5"/>
      <c r="G36" s="5"/>
      <c r="H36" s="7" t="s">
        <v>9</v>
      </c>
      <c r="I36" s="5"/>
      <c r="J36" s="5"/>
      <c r="K36" s="5"/>
      <c r="L36" s="5"/>
      <c r="M36" s="5"/>
      <c r="N36" s="5"/>
      <c r="O36" s="5"/>
      <c r="P36" s="5"/>
      <c r="Q36" s="5"/>
    </row>
  </sheetData>
  <sortState ref="A16:Q32">
    <sortCondition descending="1" ref="P16"/>
  </sortState>
  <mergeCells count="10">
    <mergeCell ref="A10:Q10"/>
    <mergeCell ref="A11:Q11"/>
    <mergeCell ref="A12:Q12"/>
    <mergeCell ref="A13:Q13"/>
    <mergeCell ref="A3:Q3"/>
    <mergeCell ref="A5:Q5"/>
    <mergeCell ref="A6:Q6"/>
    <mergeCell ref="A7:Q7"/>
    <mergeCell ref="A8:Q8"/>
    <mergeCell ref="A9:L9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47"/>
  <sheetViews>
    <sheetView workbookViewId="0">
      <selection activeCell="A3" sqref="A3:Q3"/>
    </sheetView>
  </sheetViews>
  <sheetFormatPr defaultRowHeight="12" x14ac:dyDescent="0.2"/>
  <cols>
    <col min="1" max="1" width="7.1640625" customWidth="1"/>
    <col min="3" max="3" width="23.1640625" customWidth="1"/>
    <col min="4" max="4" width="20.83203125" customWidth="1"/>
    <col min="5" max="5" width="24.6640625" customWidth="1"/>
    <col min="6" max="6" width="12.83203125" customWidth="1"/>
    <col min="7" max="7" width="14.33203125" customWidth="1"/>
    <col min="8" max="8" width="24.83203125" customWidth="1"/>
    <col min="9" max="9" width="13.83203125" customWidth="1"/>
    <col min="10" max="10" width="13" customWidth="1"/>
    <col min="11" max="11" width="16" customWidth="1"/>
    <col min="12" max="13" width="13.33203125" customWidth="1"/>
    <col min="14" max="14" width="13" customWidth="1"/>
    <col min="15" max="15" width="22.5" customWidth="1"/>
    <col min="16" max="16" width="22.1640625" customWidth="1"/>
    <col min="17" max="17" width="17.33203125" customWidth="1"/>
  </cols>
  <sheetData>
    <row r="3" spans="1:17" ht="15" x14ac:dyDescent="0.2">
      <c r="A3" s="47" t="s">
        <v>124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</row>
    <row r="4" spans="1:17" ht="15" x14ac:dyDescent="0.2">
      <c r="A4" s="1"/>
      <c r="B4" s="1"/>
      <c r="C4" s="1"/>
      <c r="D4" s="1"/>
      <c r="E4" s="1"/>
      <c r="F4" s="26"/>
      <c r="G4" s="26"/>
      <c r="H4" s="1"/>
      <c r="I4" s="1"/>
      <c r="J4" s="1"/>
      <c r="K4" s="1"/>
      <c r="L4" s="1"/>
      <c r="M4" s="28"/>
      <c r="N4" s="1"/>
      <c r="O4" s="1"/>
      <c r="P4" s="1"/>
      <c r="Q4" s="1"/>
    </row>
    <row r="5" spans="1:17" ht="15" x14ac:dyDescent="0.2">
      <c r="A5" s="48" t="s">
        <v>117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ht="15" x14ac:dyDescent="0.2">
      <c r="A6" s="48" t="s">
        <v>20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</row>
    <row r="7" spans="1:17" ht="15" x14ac:dyDescent="0.25">
      <c r="A7" s="49" t="s">
        <v>21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</row>
    <row r="8" spans="1:17" ht="15" x14ac:dyDescent="0.2">
      <c r="A8" s="50" t="s">
        <v>115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5" x14ac:dyDescent="0.2">
      <c r="A9" s="50" t="s">
        <v>113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27"/>
      <c r="N9" s="2"/>
      <c r="O9" s="2"/>
      <c r="P9" s="2"/>
      <c r="Q9" s="2"/>
    </row>
    <row r="10" spans="1:17" ht="14.25" x14ac:dyDescent="0.2">
      <c r="A10" s="45" t="s">
        <v>112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</row>
    <row r="11" spans="1:17" ht="14.25" x14ac:dyDescent="0.2">
      <c r="A11" s="45" t="s">
        <v>110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</row>
    <row r="12" spans="1:17" ht="14.25" x14ac:dyDescent="0.2">
      <c r="A12" s="45" t="s">
        <v>111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</row>
    <row r="13" spans="1:17" ht="12.75" x14ac:dyDescent="0.2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17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51.75" thickBot="1" x14ac:dyDescent="0.25">
      <c r="A15" s="16" t="s">
        <v>0</v>
      </c>
      <c r="B15" s="22" t="s">
        <v>1</v>
      </c>
      <c r="C15" s="17" t="s">
        <v>2</v>
      </c>
      <c r="D15" s="23" t="s">
        <v>16</v>
      </c>
      <c r="E15" s="17" t="s">
        <v>3</v>
      </c>
      <c r="F15" s="24" t="s">
        <v>18</v>
      </c>
      <c r="G15" s="24" t="s">
        <v>19</v>
      </c>
      <c r="H15" s="17" t="s">
        <v>4</v>
      </c>
      <c r="I15" s="25" t="s">
        <v>11</v>
      </c>
      <c r="J15" s="17" t="s">
        <v>12</v>
      </c>
      <c r="K15" s="17" t="s">
        <v>13</v>
      </c>
      <c r="L15" s="24" t="s">
        <v>14</v>
      </c>
      <c r="M15" s="24" t="s">
        <v>26</v>
      </c>
      <c r="N15" s="17" t="s">
        <v>5</v>
      </c>
      <c r="O15" s="17" t="s">
        <v>6</v>
      </c>
      <c r="P15" s="17" t="s">
        <v>7</v>
      </c>
      <c r="Q15" s="16" t="s">
        <v>15</v>
      </c>
    </row>
    <row r="16" spans="1:17" ht="25.5" x14ac:dyDescent="0.2">
      <c r="A16" s="15">
        <v>1</v>
      </c>
      <c r="B16" s="14">
        <v>716</v>
      </c>
      <c r="C16" s="29" t="s">
        <v>68</v>
      </c>
      <c r="D16" s="29" t="s">
        <v>17</v>
      </c>
      <c r="E16" s="29" t="s">
        <v>22</v>
      </c>
      <c r="F16" s="29" t="s">
        <v>28</v>
      </c>
      <c r="G16" s="29" t="s">
        <v>29</v>
      </c>
      <c r="H16" s="29" t="s">
        <v>30</v>
      </c>
      <c r="I16" s="15">
        <v>7</v>
      </c>
      <c r="J16" s="15">
        <v>7</v>
      </c>
      <c r="K16" s="15">
        <v>6</v>
      </c>
      <c r="L16" s="19">
        <v>6</v>
      </c>
      <c r="M16" s="19">
        <v>6</v>
      </c>
      <c r="N16" s="20">
        <f t="shared" ref="N16:N33" si="0">SUM(I16:M16)</f>
        <v>32</v>
      </c>
      <c r="O16" s="20">
        <v>35</v>
      </c>
      <c r="P16" s="31">
        <f t="shared" ref="P16:P33" si="1">N16/O16</f>
        <v>0.91428571428571426</v>
      </c>
      <c r="Q16" s="21" t="s">
        <v>90</v>
      </c>
    </row>
    <row r="17" spans="1:17" ht="25.5" x14ac:dyDescent="0.2">
      <c r="A17" s="6">
        <v>2</v>
      </c>
      <c r="B17" s="14">
        <v>718</v>
      </c>
      <c r="C17" s="30" t="s">
        <v>70</v>
      </c>
      <c r="D17" s="29" t="s">
        <v>17</v>
      </c>
      <c r="E17" s="29" t="s">
        <v>22</v>
      </c>
      <c r="F17" s="29" t="s">
        <v>28</v>
      </c>
      <c r="G17" s="29" t="s">
        <v>29</v>
      </c>
      <c r="H17" s="29" t="s">
        <v>30</v>
      </c>
      <c r="I17" s="15">
        <v>7</v>
      </c>
      <c r="J17" s="15">
        <v>7</v>
      </c>
      <c r="K17" s="15">
        <v>7</v>
      </c>
      <c r="L17" s="19">
        <v>3</v>
      </c>
      <c r="M17" s="19">
        <v>5</v>
      </c>
      <c r="N17" s="20">
        <f t="shared" si="0"/>
        <v>29</v>
      </c>
      <c r="O17" s="20">
        <v>35</v>
      </c>
      <c r="P17" s="31">
        <f t="shared" si="1"/>
        <v>0.82857142857142863</v>
      </c>
      <c r="Q17" s="18" t="s">
        <v>91</v>
      </c>
    </row>
    <row r="18" spans="1:17" ht="25.5" x14ac:dyDescent="0.2">
      <c r="A18" s="6">
        <v>3</v>
      </c>
      <c r="B18" s="14">
        <v>717</v>
      </c>
      <c r="C18" s="30" t="s">
        <v>69</v>
      </c>
      <c r="D18" s="29" t="s">
        <v>17</v>
      </c>
      <c r="E18" s="29" t="s">
        <v>22</v>
      </c>
      <c r="F18" s="29" t="s">
        <v>28</v>
      </c>
      <c r="G18" s="29" t="s">
        <v>29</v>
      </c>
      <c r="H18" s="29" t="s">
        <v>30</v>
      </c>
      <c r="I18" s="15">
        <v>5</v>
      </c>
      <c r="J18" s="15">
        <v>7</v>
      </c>
      <c r="K18" s="15">
        <v>5</v>
      </c>
      <c r="L18" s="19">
        <v>4</v>
      </c>
      <c r="M18" s="19">
        <v>4</v>
      </c>
      <c r="N18" s="20">
        <f t="shared" si="0"/>
        <v>25</v>
      </c>
      <c r="O18" s="20">
        <v>35</v>
      </c>
      <c r="P18" s="31">
        <f t="shared" si="1"/>
        <v>0.7142857142857143</v>
      </c>
      <c r="Q18" s="18" t="s">
        <v>91</v>
      </c>
    </row>
    <row r="19" spans="1:17" ht="25.5" x14ac:dyDescent="0.2">
      <c r="A19" s="6">
        <v>4</v>
      </c>
      <c r="B19" s="14">
        <v>708</v>
      </c>
      <c r="C19" s="30" t="s">
        <v>37</v>
      </c>
      <c r="D19" s="29" t="s">
        <v>17</v>
      </c>
      <c r="E19" s="29" t="s">
        <v>22</v>
      </c>
      <c r="F19" s="29" t="s">
        <v>23</v>
      </c>
      <c r="G19" s="29" t="s">
        <v>24</v>
      </c>
      <c r="H19" s="29" t="s">
        <v>25</v>
      </c>
      <c r="I19" s="15">
        <v>1</v>
      </c>
      <c r="J19" s="15">
        <v>7</v>
      </c>
      <c r="K19" s="15">
        <v>7</v>
      </c>
      <c r="L19" s="19">
        <v>7</v>
      </c>
      <c r="M19" s="19">
        <v>0</v>
      </c>
      <c r="N19" s="20">
        <f t="shared" si="0"/>
        <v>22</v>
      </c>
      <c r="O19" s="20">
        <v>35</v>
      </c>
      <c r="P19" s="31">
        <f t="shared" si="1"/>
        <v>0.62857142857142856</v>
      </c>
      <c r="Q19" s="18" t="s">
        <v>91</v>
      </c>
    </row>
    <row r="20" spans="1:17" ht="25.5" x14ac:dyDescent="0.2">
      <c r="A20" s="6">
        <v>5</v>
      </c>
      <c r="B20" s="14">
        <v>711</v>
      </c>
      <c r="C20" s="30" t="s">
        <v>43</v>
      </c>
      <c r="D20" s="29" t="s">
        <v>17</v>
      </c>
      <c r="E20" s="29" t="s">
        <v>22</v>
      </c>
      <c r="F20" s="29" t="s">
        <v>27</v>
      </c>
      <c r="G20" s="29" t="s">
        <v>27</v>
      </c>
      <c r="H20" s="29" t="s">
        <v>25</v>
      </c>
      <c r="I20" s="15">
        <v>0</v>
      </c>
      <c r="J20" s="15">
        <v>7</v>
      </c>
      <c r="K20" s="15">
        <v>7</v>
      </c>
      <c r="L20" s="19">
        <v>7</v>
      </c>
      <c r="M20" s="19">
        <v>0</v>
      </c>
      <c r="N20" s="20">
        <f t="shared" si="0"/>
        <v>21</v>
      </c>
      <c r="O20" s="20">
        <v>35</v>
      </c>
      <c r="P20" s="31">
        <f t="shared" si="1"/>
        <v>0.6</v>
      </c>
      <c r="Q20" s="18" t="s">
        <v>91</v>
      </c>
    </row>
    <row r="21" spans="1:17" ht="25.5" x14ac:dyDescent="0.2">
      <c r="A21" s="6">
        <v>6</v>
      </c>
      <c r="B21" s="14">
        <v>706</v>
      </c>
      <c r="C21" s="30" t="s">
        <v>39</v>
      </c>
      <c r="D21" s="29" t="s">
        <v>17</v>
      </c>
      <c r="E21" s="29" t="s">
        <v>22</v>
      </c>
      <c r="F21" s="29" t="s">
        <v>23</v>
      </c>
      <c r="G21" s="29" t="s">
        <v>24</v>
      </c>
      <c r="H21" s="29" t="s">
        <v>25</v>
      </c>
      <c r="I21" s="15">
        <v>1</v>
      </c>
      <c r="J21" s="15">
        <v>7</v>
      </c>
      <c r="K21" s="15">
        <v>7</v>
      </c>
      <c r="L21" s="19">
        <v>5</v>
      </c>
      <c r="M21" s="19">
        <v>0</v>
      </c>
      <c r="N21" s="20">
        <f t="shared" si="0"/>
        <v>20</v>
      </c>
      <c r="O21" s="20">
        <v>35</v>
      </c>
      <c r="P21" s="31">
        <f t="shared" si="1"/>
        <v>0.5714285714285714</v>
      </c>
      <c r="Q21" s="18" t="s">
        <v>92</v>
      </c>
    </row>
    <row r="22" spans="1:17" ht="25.5" x14ac:dyDescent="0.2">
      <c r="A22" s="6">
        <v>7</v>
      </c>
      <c r="B22" s="14">
        <v>707</v>
      </c>
      <c r="C22" s="30" t="s">
        <v>40</v>
      </c>
      <c r="D22" s="29" t="s">
        <v>17</v>
      </c>
      <c r="E22" s="29" t="s">
        <v>22</v>
      </c>
      <c r="F22" s="29" t="s">
        <v>23</v>
      </c>
      <c r="G22" s="29" t="s">
        <v>24</v>
      </c>
      <c r="H22" s="29" t="s">
        <v>25</v>
      </c>
      <c r="I22" s="15">
        <v>1</v>
      </c>
      <c r="J22" s="15">
        <v>7</v>
      </c>
      <c r="K22" s="15">
        <v>7</v>
      </c>
      <c r="L22" s="19">
        <v>5</v>
      </c>
      <c r="M22" s="19">
        <v>0</v>
      </c>
      <c r="N22" s="20">
        <f t="shared" si="0"/>
        <v>20</v>
      </c>
      <c r="O22" s="20">
        <v>35</v>
      </c>
      <c r="P22" s="31">
        <f t="shared" si="1"/>
        <v>0.5714285714285714</v>
      </c>
      <c r="Q22" s="18" t="s">
        <v>92</v>
      </c>
    </row>
    <row r="23" spans="1:17" ht="25.5" x14ac:dyDescent="0.2">
      <c r="A23" s="6">
        <v>8</v>
      </c>
      <c r="B23" s="14">
        <v>705</v>
      </c>
      <c r="C23" s="30" t="s">
        <v>38</v>
      </c>
      <c r="D23" s="29" t="s">
        <v>17</v>
      </c>
      <c r="E23" s="29" t="s">
        <v>22</v>
      </c>
      <c r="F23" s="29" t="s">
        <v>23</v>
      </c>
      <c r="G23" s="29" t="s">
        <v>24</v>
      </c>
      <c r="H23" s="29" t="s">
        <v>25</v>
      </c>
      <c r="I23" s="15">
        <v>0</v>
      </c>
      <c r="J23" s="15">
        <v>7</v>
      </c>
      <c r="K23" s="15">
        <v>7</v>
      </c>
      <c r="L23" s="19">
        <v>5</v>
      </c>
      <c r="M23" s="19">
        <v>0</v>
      </c>
      <c r="N23" s="20">
        <f t="shared" si="0"/>
        <v>19</v>
      </c>
      <c r="O23" s="20">
        <v>35</v>
      </c>
      <c r="P23" s="31">
        <f t="shared" si="1"/>
        <v>0.54285714285714282</v>
      </c>
      <c r="Q23" s="18" t="s">
        <v>92</v>
      </c>
    </row>
    <row r="24" spans="1:17" ht="25.5" x14ac:dyDescent="0.2">
      <c r="A24" s="6">
        <v>9</v>
      </c>
      <c r="B24" s="14">
        <v>714</v>
      </c>
      <c r="C24" s="30" t="s">
        <v>44</v>
      </c>
      <c r="D24" s="29" t="s">
        <v>17</v>
      </c>
      <c r="E24" s="29" t="s">
        <v>22</v>
      </c>
      <c r="F24" s="29" t="s">
        <v>27</v>
      </c>
      <c r="G24" s="29" t="s">
        <v>27</v>
      </c>
      <c r="H24" s="29" t="s">
        <v>25</v>
      </c>
      <c r="I24" s="15">
        <v>0</v>
      </c>
      <c r="J24" s="15">
        <v>0</v>
      </c>
      <c r="K24" s="15">
        <v>7</v>
      </c>
      <c r="L24" s="19">
        <v>5</v>
      </c>
      <c r="M24" s="19">
        <v>5</v>
      </c>
      <c r="N24" s="20">
        <f t="shared" si="0"/>
        <v>17</v>
      </c>
      <c r="O24" s="20">
        <v>35</v>
      </c>
      <c r="P24" s="31">
        <f t="shared" si="1"/>
        <v>0.48571428571428571</v>
      </c>
      <c r="Q24" s="18" t="s">
        <v>92</v>
      </c>
    </row>
    <row r="25" spans="1:17" ht="25.5" x14ac:dyDescent="0.2">
      <c r="A25" s="6">
        <v>10</v>
      </c>
      <c r="B25" s="14">
        <v>701</v>
      </c>
      <c r="C25" s="30" t="s">
        <v>35</v>
      </c>
      <c r="D25" s="29" t="s">
        <v>17</v>
      </c>
      <c r="E25" s="29" t="s">
        <v>22</v>
      </c>
      <c r="F25" s="29" t="s">
        <v>23</v>
      </c>
      <c r="G25" s="29" t="s">
        <v>24</v>
      </c>
      <c r="H25" s="29" t="s">
        <v>25</v>
      </c>
      <c r="I25" s="15">
        <v>1</v>
      </c>
      <c r="J25" s="15">
        <v>7</v>
      </c>
      <c r="K25" s="15">
        <v>7</v>
      </c>
      <c r="L25" s="19">
        <v>1</v>
      </c>
      <c r="M25" s="19">
        <v>0</v>
      </c>
      <c r="N25" s="20">
        <f t="shared" si="0"/>
        <v>16</v>
      </c>
      <c r="O25" s="20">
        <v>35</v>
      </c>
      <c r="P25" s="31">
        <f t="shared" si="1"/>
        <v>0.45714285714285713</v>
      </c>
      <c r="Q25" s="18" t="s">
        <v>92</v>
      </c>
    </row>
    <row r="26" spans="1:17" ht="25.5" x14ac:dyDescent="0.2">
      <c r="A26" s="6">
        <v>11</v>
      </c>
      <c r="B26" s="14">
        <v>702</v>
      </c>
      <c r="C26" s="30" t="s">
        <v>33</v>
      </c>
      <c r="D26" s="29" t="s">
        <v>17</v>
      </c>
      <c r="E26" s="29" t="s">
        <v>22</v>
      </c>
      <c r="F26" s="29" t="s">
        <v>23</v>
      </c>
      <c r="G26" s="29" t="s">
        <v>24</v>
      </c>
      <c r="H26" s="29" t="s">
        <v>25</v>
      </c>
      <c r="I26" s="15">
        <v>1</v>
      </c>
      <c r="J26" s="15">
        <v>7</v>
      </c>
      <c r="K26" s="15">
        <v>7</v>
      </c>
      <c r="L26" s="19">
        <v>1</v>
      </c>
      <c r="M26" s="19">
        <v>0</v>
      </c>
      <c r="N26" s="20">
        <f t="shared" si="0"/>
        <v>16</v>
      </c>
      <c r="O26" s="20">
        <v>35</v>
      </c>
      <c r="P26" s="31">
        <f t="shared" si="1"/>
        <v>0.45714285714285713</v>
      </c>
      <c r="Q26" s="18" t="s">
        <v>92</v>
      </c>
    </row>
    <row r="27" spans="1:17" ht="25.5" x14ac:dyDescent="0.2">
      <c r="A27" s="6">
        <v>12</v>
      </c>
      <c r="B27" s="14">
        <v>713</v>
      </c>
      <c r="C27" s="30" t="s">
        <v>45</v>
      </c>
      <c r="D27" s="29" t="s">
        <v>17</v>
      </c>
      <c r="E27" s="29" t="s">
        <v>22</v>
      </c>
      <c r="F27" s="29" t="s">
        <v>27</v>
      </c>
      <c r="G27" s="29" t="s">
        <v>27</v>
      </c>
      <c r="H27" s="29" t="s">
        <v>25</v>
      </c>
      <c r="I27" s="15">
        <v>2</v>
      </c>
      <c r="J27" s="15">
        <v>7</v>
      </c>
      <c r="K27" s="15">
        <v>7</v>
      </c>
      <c r="L27" s="19">
        <v>0</v>
      </c>
      <c r="M27" s="19">
        <v>0</v>
      </c>
      <c r="N27" s="20">
        <f t="shared" si="0"/>
        <v>16</v>
      </c>
      <c r="O27" s="20">
        <v>35</v>
      </c>
      <c r="P27" s="31">
        <f t="shared" si="1"/>
        <v>0.45714285714285713</v>
      </c>
      <c r="Q27" s="18" t="s">
        <v>92</v>
      </c>
    </row>
    <row r="28" spans="1:17" ht="25.5" x14ac:dyDescent="0.2">
      <c r="A28" s="6">
        <v>13</v>
      </c>
      <c r="B28" s="14">
        <v>704</v>
      </c>
      <c r="C28" s="30" t="s">
        <v>34</v>
      </c>
      <c r="D28" s="29" t="s">
        <v>17</v>
      </c>
      <c r="E28" s="29" t="s">
        <v>22</v>
      </c>
      <c r="F28" s="29" t="s">
        <v>23</v>
      </c>
      <c r="G28" s="29" t="s">
        <v>24</v>
      </c>
      <c r="H28" s="29" t="s">
        <v>25</v>
      </c>
      <c r="I28" s="15">
        <v>1</v>
      </c>
      <c r="J28" s="15">
        <v>7</v>
      </c>
      <c r="K28" s="15">
        <v>7</v>
      </c>
      <c r="L28" s="19">
        <v>0</v>
      </c>
      <c r="M28" s="19">
        <v>0</v>
      </c>
      <c r="N28" s="20">
        <f t="shared" si="0"/>
        <v>15</v>
      </c>
      <c r="O28" s="20">
        <v>35</v>
      </c>
      <c r="P28" s="31">
        <f t="shared" si="1"/>
        <v>0.42857142857142855</v>
      </c>
      <c r="Q28" s="18" t="s">
        <v>92</v>
      </c>
    </row>
    <row r="29" spans="1:17" ht="25.5" x14ac:dyDescent="0.2">
      <c r="A29" s="6">
        <v>14</v>
      </c>
      <c r="B29" s="14">
        <v>712</v>
      </c>
      <c r="C29" s="30" t="s">
        <v>46</v>
      </c>
      <c r="D29" s="29" t="s">
        <v>17</v>
      </c>
      <c r="E29" s="29" t="s">
        <v>22</v>
      </c>
      <c r="F29" s="29" t="s">
        <v>27</v>
      </c>
      <c r="G29" s="29" t="s">
        <v>27</v>
      </c>
      <c r="H29" s="29" t="s">
        <v>25</v>
      </c>
      <c r="I29" s="15">
        <v>0</v>
      </c>
      <c r="J29" s="15">
        <v>7</v>
      </c>
      <c r="K29" s="15">
        <v>7</v>
      </c>
      <c r="L29" s="19">
        <v>1</v>
      </c>
      <c r="M29" s="19">
        <v>0</v>
      </c>
      <c r="N29" s="20">
        <f t="shared" si="0"/>
        <v>15</v>
      </c>
      <c r="O29" s="20">
        <v>35</v>
      </c>
      <c r="P29" s="31">
        <f t="shared" si="1"/>
        <v>0.42857142857142855</v>
      </c>
      <c r="Q29" s="18" t="s">
        <v>92</v>
      </c>
    </row>
    <row r="30" spans="1:17" ht="25.5" x14ac:dyDescent="0.2">
      <c r="A30" s="6">
        <v>15</v>
      </c>
      <c r="B30" s="14">
        <v>703</v>
      </c>
      <c r="C30" s="30" t="s">
        <v>36</v>
      </c>
      <c r="D30" s="29" t="s">
        <v>17</v>
      </c>
      <c r="E30" s="29" t="s">
        <v>22</v>
      </c>
      <c r="F30" s="29" t="s">
        <v>23</v>
      </c>
      <c r="G30" s="29" t="s">
        <v>24</v>
      </c>
      <c r="H30" s="29" t="s">
        <v>25</v>
      </c>
      <c r="I30" s="15">
        <v>0</v>
      </c>
      <c r="J30" s="15">
        <v>3</v>
      </c>
      <c r="K30" s="15">
        <v>7</v>
      </c>
      <c r="L30" s="19">
        <v>0</v>
      </c>
      <c r="M30" s="19">
        <v>0</v>
      </c>
      <c r="N30" s="20">
        <f t="shared" si="0"/>
        <v>10</v>
      </c>
      <c r="O30" s="20">
        <v>35</v>
      </c>
      <c r="P30" s="31">
        <f t="shared" si="1"/>
        <v>0.2857142857142857</v>
      </c>
      <c r="Q30" s="18" t="s">
        <v>92</v>
      </c>
    </row>
    <row r="31" spans="1:17" ht="25.5" x14ac:dyDescent="0.2">
      <c r="A31" s="6">
        <v>16</v>
      </c>
      <c r="B31" s="14">
        <v>709</v>
      </c>
      <c r="C31" s="30" t="s">
        <v>32</v>
      </c>
      <c r="D31" s="29" t="s">
        <v>17</v>
      </c>
      <c r="E31" s="29" t="s">
        <v>22</v>
      </c>
      <c r="F31" s="29" t="s">
        <v>23</v>
      </c>
      <c r="G31" s="29" t="s">
        <v>24</v>
      </c>
      <c r="H31" s="30" t="s">
        <v>25</v>
      </c>
      <c r="I31" s="15">
        <v>1</v>
      </c>
      <c r="J31" s="15">
        <v>0</v>
      </c>
      <c r="K31" s="15">
        <v>7</v>
      </c>
      <c r="L31" s="19">
        <v>0</v>
      </c>
      <c r="M31" s="19">
        <v>0</v>
      </c>
      <c r="N31" s="20">
        <f t="shared" si="0"/>
        <v>8</v>
      </c>
      <c r="O31" s="20">
        <v>35</v>
      </c>
      <c r="P31" s="31">
        <f t="shared" si="1"/>
        <v>0.22857142857142856</v>
      </c>
      <c r="Q31" s="18" t="s">
        <v>92</v>
      </c>
    </row>
    <row r="32" spans="1:17" ht="25.5" x14ac:dyDescent="0.2">
      <c r="A32" s="6">
        <v>17</v>
      </c>
      <c r="B32" s="14">
        <v>710</v>
      </c>
      <c r="C32" s="30" t="s">
        <v>41</v>
      </c>
      <c r="D32" s="29" t="s">
        <v>17</v>
      </c>
      <c r="E32" s="29" t="s">
        <v>22</v>
      </c>
      <c r="F32" s="29" t="s">
        <v>23</v>
      </c>
      <c r="G32" s="29" t="s">
        <v>24</v>
      </c>
      <c r="H32" s="30" t="s">
        <v>25</v>
      </c>
      <c r="I32" s="15">
        <v>0</v>
      </c>
      <c r="J32" s="15">
        <v>0</v>
      </c>
      <c r="K32" s="15">
        <v>0</v>
      </c>
      <c r="L32" s="19">
        <v>0</v>
      </c>
      <c r="M32" s="19">
        <v>0</v>
      </c>
      <c r="N32" s="20">
        <f t="shared" si="0"/>
        <v>0</v>
      </c>
      <c r="O32" s="20">
        <v>35</v>
      </c>
      <c r="P32" s="31">
        <f t="shared" si="1"/>
        <v>0</v>
      </c>
      <c r="Q32" s="18" t="s">
        <v>92</v>
      </c>
    </row>
    <row r="33" spans="1:17" ht="25.5" x14ac:dyDescent="0.2">
      <c r="A33" s="6">
        <v>18</v>
      </c>
      <c r="B33" s="14">
        <v>715</v>
      </c>
      <c r="C33" s="30" t="s">
        <v>42</v>
      </c>
      <c r="D33" s="29" t="s">
        <v>17</v>
      </c>
      <c r="E33" s="29" t="s">
        <v>22</v>
      </c>
      <c r="F33" s="29" t="s">
        <v>27</v>
      </c>
      <c r="G33" s="29" t="s">
        <v>27</v>
      </c>
      <c r="H33" s="30" t="s">
        <v>25</v>
      </c>
      <c r="I33" s="15">
        <v>0</v>
      </c>
      <c r="J33" s="15">
        <v>0</v>
      </c>
      <c r="K33" s="15">
        <v>0</v>
      </c>
      <c r="L33" s="19">
        <v>0</v>
      </c>
      <c r="M33" s="19">
        <v>0</v>
      </c>
      <c r="N33" s="20">
        <f t="shared" si="0"/>
        <v>0</v>
      </c>
      <c r="O33" s="20">
        <v>35</v>
      </c>
      <c r="P33" s="31">
        <f t="shared" si="1"/>
        <v>0</v>
      </c>
      <c r="Q33" s="18" t="s">
        <v>92</v>
      </c>
    </row>
    <row r="34" spans="1:17" ht="12.75" x14ac:dyDescent="0.2">
      <c r="A34" s="7"/>
      <c r="B34" s="8"/>
      <c r="C34" s="7"/>
      <c r="D34" s="7"/>
      <c r="E34" s="7"/>
      <c r="F34" s="7"/>
      <c r="G34" s="7"/>
      <c r="H34" s="7"/>
      <c r="I34" s="9"/>
      <c r="J34" s="9"/>
      <c r="K34" s="9"/>
      <c r="L34" s="10"/>
      <c r="M34" s="10"/>
      <c r="N34" s="10"/>
      <c r="O34" s="10"/>
      <c r="P34" s="31"/>
      <c r="Q34" s="9"/>
    </row>
    <row r="35" spans="1:17" ht="12.75" x14ac:dyDescent="0.2">
      <c r="A35" s="7"/>
      <c r="B35" s="8"/>
      <c r="C35" s="7"/>
      <c r="D35" s="7"/>
      <c r="E35" s="7"/>
      <c r="F35" s="7"/>
      <c r="G35" s="7"/>
      <c r="H35" s="7"/>
      <c r="I35" s="9"/>
      <c r="J35" s="9"/>
      <c r="K35" s="9"/>
      <c r="L35" s="10"/>
      <c r="M35" s="10"/>
      <c r="N35" s="10"/>
      <c r="O35" s="10"/>
      <c r="P35" s="10"/>
      <c r="Q35" s="9"/>
    </row>
    <row r="36" spans="1:17" ht="12.75" x14ac:dyDescent="0.2">
      <c r="A36" s="7"/>
      <c r="B36" s="8"/>
      <c r="C36" s="7"/>
      <c r="D36" s="7"/>
      <c r="E36" s="7"/>
      <c r="F36" s="7"/>
      <c r="G36" s="7"/>
      <c r="H36" s="7"/>
      <c r="I36" s="9"/>
      <c r="J36" s="9"/>
      <c r="K36" s="9"/>
      <c r="L36" s="10"/>
      <c r="M36" s="10"/>
      <c r="N36" s="10"/>
      <c r="O36" s="10"/>
      <c r="P36" s="10"/>
      <c r="Q36" s="9"/>
    </row>
    <row r="37" spans="1:17" ht="25.5" x14ac:dyDescent="0.2">
      <c r="A37" s="7"/>
      <c r="B37" s="11" t="s">
        <v>8</v>
      </c>
      <c r="C37" s="7"/>
      <c r="D37" s="7"/>
      <c r="E37" s="7"/>
      <c r="F37" s="7"/>
      <c r="G37" s="7"/>
      <c r="H37" s="38" t="s">
        <v>9</v>
      </c>
      <c r="I37" s="9"/>
      <c r="J37" s="9"/>
      <c r="K37" s="9"/>
      <c r="L37" s="10"/>
      <c r="M37" s="10"/>
      <c r="N37" s="10"/>
      <c r="O37" s="10"/>
      <c r="P37" s="10"/>
      <c r="Q37" s="9"/>
    </row>
    <row r="38" spans="1:17" ht="12.75" x14ac:dyDescent="0.2">
      <c r="B38" s="13" t="s">
        <v>10</v>
      </c>
      <c r="C38" s="12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 ht="25.5" x14ac:dyDescent="0.2">
      <c r="B39" s="5"/>
      <c r="C39" s="5"/>
      <c r="D39" s="5"/>
      <c r="E39" s="5"/>
      <c r="F39" s="5"/>
      <c r="G39" s="5"/>
      <c r="H39" s="7" t="s">
        <v>9</v>
      </c>
      <c r="I39" s="5"/>
      <c r="J39" s="5"/>
      <c r="K39" s="5"/>
      <c r="L39" s="5"/>
      <c r="M39" s="5"/>
      <c r="N39" s="5"/>
      <c r="O39" s="5"/>
      <c r="P39" s="5"/>
      <c r="Q39" s="5"/>
    </row>
    <row r="40" spans="1:17" ht="25.5" x14ac:dyDescent="0.2">
      <c r="B40" s="5"/>
      <c r="C40" s="5"/>
      <c r="D40" s="5"/>
      <c r="E40" s="5"/>
      <c r="F40" s="5"/>
      <c r="G40" s="5"/>
      <c r="H40" s="7" t="s">
        <v>9</v>
      </c>
      <c r="I40" s="5"/>
      <c r="J40" s="5"/>
      <c r="K40" s="5"/>
      <c r="L40" s="5"/>
      <c r="M40" s="5"/>
      <c r="N40" s="5"/>
      <c r="O40" s="5"/>
      <c r="P40" s="5"/>
      <c r="Q40" s="5"/>
    </row>
    <row r="41" spans="1:17" ht="25.5" x14ac:dyDescent="0.2">
      <c r="B41" s="5"/>
      <c r="C41" s="5"/>
      <c r="D41" s="5"/>
      <c r="E41" s="5"/>
      <c r="F41" s="5"/>
      <c r="G41" s="5"/>
      <c r="H41" s="7" t="s">
        <v>9</v>
      </c>
      <c r="I41" s="5"/>
      <c r="J41" s="5"/>
      <c r="K41" s="5"/>
      <c r="L41" s="5"/>
      <c r="M41" s="5"/>
      <c r="N41" s="5"/>
      <c r="O41" s="5"/>
      <c r="P41" s="5"/>
      <c r="Q41" s="5"/>
    </row>
    <row r="42" spans="1:17" ht="25.5" x14ac:dyDescent="0.2">
      <c r="B42" s="5"/>
      <c r="C42" s="5"/>
      <c r="D42" s="5"/>
      <c r="E42" s="5"/>
      <c r="F42" s="5"/>
      <c r="G42" s="5"/>
      <c r="H42" s="7" t="s">
        <v>9</v>
      </c>
      <c r="I42" s="5"/>
      <c r="J42" s="5"/>
      <c r="K42" s="5"/>
      <c r="L42" s="5"/>
      <c r="M42" s="5"/>
      <c r="N42" s="5"/>
      <c r="O42" s="5"/>
      <c r="P42" s="5"/>
      <c r="Q42" s="5"/>
    </row>
    <row r="43" spans="1:17" ht="25.5" x14ac:dyDescent="0.2">
      <c r="B43" s="5"/>
      <c r="C43" s="5"/>
      <c r="D43" s="5"/>
      <c r="E43" s="5"/>
      <c r="F43" s="5"/>
      <c r="G43" s="5"/>
      <c r="H43" s="7" t="s">
        <v>9</v>
      </c>
      <c r="I43" s="5"/>
      <c r="J43" s="5"/>
      <c r="K43" s="5"/>
      <c r="L43" s="5"/>
      <c r="M43" s="5"/>
      <c r="N43" s="5"/>
      <c r="O43" s="5"/>
      <c r="P43" s="5"/>
      <c r="Q43" s="5"/>
    </row>
    <row r="44" spans="1:17" ht="25.5" x14ac:dyDescent="0.2">
      <c r="B44" s="5"/>
      <c r="C44" s="5"/>
      <c r="D44" s="5"/>
      <c r="E44" s="5"/>
      <c r="F44" s="5"/>
      <c r="G44" s="5"/>
      <c r="H44" s="7" t="s">
        <v>9</v>
      </c>
      <c r="I44" s="5"/>
      <c r="J44" s="5"/>
      <c r="K44" s="5"/>
      <c r="L44" s="5"/>
      <c r="M44" s="5"/>
      <c r="N44" s="5"/>
      <c r="O44" s="5"/>
      <c r="P44" s="5"/>
      <c r="Q44" s="5"/>
    </row>
    <row r="45" spans="1:17" ht="25.5" x14ac:dyDescent="0.2">
      <c r="B45" s="5"/>
      <c r="C45" s="5"/>
      <c r="D45" s="5"/>
      <c r="E45" s="5"/>
      <c r="F45" s="5"/>
      <c r="G45" s="5"/>
      <c r="H45" s="7" t="s">
        <v>9</v>
      </c>
      <c r="I45" s="5"/>
      <c r="J45" s="5"/>
      <c r="K45" s="5"/>
      <c r="L45" s="5"/>
      <c r="M45" s="5"/>
      <c r="N45" s="5"/>
      <c r="O45" s="5"/>
      <c r="P45" s="5"/>
      <c r="Q45" s="5"/>
    </row>
    <row r="46" spans="1:17" ht="25.5" x14ac:dyDescent="0.2">
      <c r="B46" s="5"/>
      <c r="C46" s="5"/>
      <c r="D46" s="5"/>
      <c r="E46" s="5"/>
      <c r="F46" s="5"/>
      <c r="G46" s="5"/>
      <c r="H46" s="7" t="s">
        <v>9</v>
      </c>
      <c r="I46" s="5"/>
      <c r="J46" s="5"/>
      <c r="K46" s="5"/>
      <c r="L46" s="5"/>
      <c r="M46" s="5"/>
      <c r="N46" s="5"/>
      <c r="O46" s="5"/>
      <c r="P46" s="5"/>
      <c r="Q46" s="5"/>
    </row>
    <row r="47" spans="1:17" ht="25.5" x14ac:dyDescent="0.2">
      <c r="B47" s="5"/>
      <c r="C47" s="5"/>
      <c r="D47" s="5"/>
      <c r="E47" s="5"/>
      <c r="F47" s="5"/>
      <c r="G47" s="5"/>
      <c r="H47" s="7" t="s">
        <v>9</v>
      </c>
      <c r="I47" s="5"/>
      <c r="J47" s="5"/>
      <c r="K47" s="5"/>
      <c r="L47" s="5"/>
      <c r="M47" s="5"/>
      <c r="N47" s="5"/>
      <c r="O47" s="5"/>
      <c r="P47" s="5"/>
      <c r="Q47" s="5"/>
    </row>
  </sheetData>
  <sortState ref="A16:Q33">
    <sortCondition descending="1" ref="P16"/>
  </sortState>
  <mergeCells count="10">
    <mergeCell ref="A13:Q13"/>
    <mergeCell ref="A8:Q8"/>
    <mergeCell ref="A9:L9"/>
    <mergeCell ref="A3:Q3"/>
    <mergeCell ref="A5:Q5"/>
    <mergeCell ref="A6:Q6"/>
    <mergeCell ref="A7:Q7"/>
    <mergeCell ref="A10:Q10"/>
    <mergeCell ref="A11:Q11"/>
    <mergeCell ref="A12:Q12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9"/>
  <sheetViews>
    <sheetView workbookViewId="0">
      <selection activeCell="A3" sqref="A3:Q3"/>
    </sheetView>
  </sheetViews>
  <sheetFormatPr defaultRowHeight="12" x14ac:dyDescent="0.2"/>
  <cols>
    <col min="1" max="1" width="7.1640625" customWidth="1"/>
    <col min="3" max="3" width="23.1640625" customWidth="1"/>
    <col min="4" max="4" width="20.83203125" customWidth="1"/>
    <col min="5" max="5" width="24.6640625" customWidth="1"/>
    <col min="6" max="6" width="12.83203125" customWidth="1"/>
    <col min="7" max="7" width="14.33203125" customWidth="1"/>
    <col min="8" max="8" width="24.83203125" customWidth="1"/>
    <col min="9" max="9" width="13.83203125" customWidth="1"/>
    <col min="10" max="10" width="13" customWidth="1"/>
    <col min="11" max="11" width="16" customWidth="1"/>
    <col min="12" max="13" width="13.33203125" customWidth="1"/>
    <col min="14" max="14" width="13" customWidth="1"/>
    <col min="15" max="15" width="22.5" customWidth="1"/>
    <col min="16" max="16" width="22.1640625" customWidth="1"/>
    <col min="17" max="17" width="17.33203125" customWidth="1"/>
  </cols>
  <sheetData>
    <row r="3" spans="1:17" ht="15" x14ac:dyDescent="0.2">
      <c r="A3" s="47" t="s">
        <v>106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</row>
    <row r="4" spans="1:17" ht="15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5" x14ac:dyDescent="0.2">
      <c r="A5" s="48" t="s">
        <v>116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ht="15" x14ac:dyDescent="0.2">
      <c r="A6" s="48" t="s">
        <v>20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</row>
    <row r="7" spans="1:17" ht="15" x14ac:dyDescent="0.25">
      <c r="A7" s="49" t="s">
        <v>21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</row>
    <row r="8" spans="1:17" ht="15" x14ac:dyDescent="0.2">
      <c r="A8" s="50" t="s">
        <v>115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5" x14ac:dyDescent="0.2">
      <c r="A9" s="50" t="s">
        <v>10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32"/>
      <c r="N9" s="2"/>
      <c r="O9" s="2"/>
      <c r="P9" s="2"/>
      <c r="Q9" s="2"/>
    </row>
    <row r="10" spans="1:17" ht="14.25" x14ac:dyDescent="0.2">
      <c r="A10" s="45" t="s">
        <v>112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</row>
    <row r="11" spans="1:17" ht="14.25" x14ac:dyDescent="0.2">
      <c r="A11" s="45" t="s">
        <v>110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</row>
    <row r="12" spans="1:17" ht="14.25" x14ac:dyDescent="0.2">
      <c r="A12" s="45" t="s">
        <v>111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</row>
    <row r="13" spans="1:17" ht="12.75" x14ac:dyDescent="0.2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17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51.75" thickBot="1" x14ac:dyDescent="0.25">
      <c r="A15" s="16" t="s">
        <v>0</v>
      </c>
      <c r="B15" s="22" t="s">
        <v>1</v>
      </c>
      <c r="C15" s="17" t="s">
        <v>2</v>
      </c>
      <c r="D15" s="23" t="s">
        <v>16</v>
      </c>
      <c r="E15" s="17" t="s">
        <v>3</v>
      </c>
      <c r="F15" s="24" t="s">
        <v>18</v>
      </c>
      <c r="G15" s="24" t="s">
        <v>19</v>
      </c>
      <c r="H15" s="17" t="s">
        <v>4</v>
      </c>
      <c r="I15" s="25" t="s">
        <v>11</v>
      </c>
      <c r="J15" s="17" t="s">
        <v>12</v>
      </c>
      <c r="K15" s="17" t="s">
        <v>13</v>
      </c>
      <c r="L15" s="24" t="s">
        <v>14</v>
      </c>
      <c r="M15" s="24" t="s">
        <v>26</v>
      </c>
      <c r="N15" s="17" t="s">
        <v>5</v>
      </c>
      <c r="O15" s="17" t="s">
        <v>6</v>
      </c>
      <c r="P15" s="17" t="s">
        <v>7</v>
      </c>
      <c r="Q15" s="16" t="s">
        <v>15</v>
      </c>
    </row>
    <row r="16" spans="1:17" ht="25.5" x14ac:dyDescent="0.2">
      <c r="A16" s="15">
        <v>1</v>
      </c>
      <c r="B16" s="14">
        <v>908</v>
      </c>
      <c r="C16" s="29" t="s">
        <v>65</v>
      </c>
      <c r="D16" s="29" t="s">
        <v>17</v>
      </c>
      <c r="E16" s="29" t="s">
        <v>22</v>
      </c>
      <c r="F16" s="29" t="s">
        <v>64</v>
      </c>
      <c r="G16" s="29" t="s">
        <v>64</v>
      </c>
      <c r="H16" s="29" t="s">
        <v>30</v>
      </c>
      <c r="I16" s="15">
        <v>7</v>
      </c>
      <c r="J16" s="15">
        <v>6</v>
      </c>
      <c r="K16" s="15">
        <v>7</v>
      </c>
      <c r="L16" s="19">
        <v>6</v>
      </c>
      <c r="M16" s="19">
        <v>6</v>
      </c>
      <c r="N16" s="20">
        <f t="shared" ref="N16:N25" si="0">SUM(I16:M16)</f>
        <v>32</v>
      </c>
      <c r="O16" s="20">
        <v>35</v>
      </c>
      <c r="P16" s="31">
        <f t="shared" ref="P16:P25" si="1">N16/O16</f>
        <v>0.91428571428571426</v>
      </c>
      <c r="Q16" s="21" t="s">
        <v>90</v>
      </c>
    </row>
    <row r="17" spans="1:17" ht="25.5" x14ac:dyDescent="0.2">
      <c r="A17" s="6">
        <v>2</v>
      </c>
      <c r="B17" s="14">
        <v>909</v>
      </c>
      <c r="C17" s="29" t="s">
        <v>66</v>
      </c>
      <c r="D17" s="29" t="s">
        <v>17</v>
      </c>
      <c r="E17" s="29" t="s">
        <v>22</v>
      </c>
      <c r="F17" s="29" t="s">
        <v>64</v>
      </c>
      <c r="G17" s="29" t="s">
        <v>64</v>
      </c>
      <c r="H17" s="29" t="s">
        <v>30</v>
      </c>
      <c r="I17" s="15">
        <v>6</v>
      </c>
      <c r="J17" s="15">
        <v>0</v>
      </c>
      <c r="K17" s="15">
        <v>7</v>
      </c>
      <c r="L17" s="19">
        <v>7</v>
      </c>
      <c r="M17" s="19">
        <v>6</v>
      </c>
      <c r="N17" s="20">
        <f t="shared" si="0"/>
        <v>26</v>
      </c>
      <c r="O17" s="20">
        <v>35</v>
      </c>
      <c r="P17" s="31">
        <f t="shared" si="1"/>
        <v>0.74285714285714288</v>
      </c>
      <c r="Q17" s="18" t="s">
        <v>91</v>
      </c>
    </row>
    <row r="18" spans="1:17" ht="25.5" x14ac:dyDescent="0.2">
      <c r="A18" s="6">
        <v>3</v>
      </c>
      <c r="B18" s="14">
        <v>901</v>
      </c>
      <c r="C18" s="29" t="s">
        <v>54</v>
      </c>
      <c r="D18" s="29" t="s">
        <v>17</v>
      </c>
      <c r="E18" s="29" t="s">
        <v>22</v>
      </c>
      <c r="F18" s="29" t="s">
        <v>60</v>
      </c>
      <c r="G18" s="29" t="s">
        <v>61</v>
      </c>
      <c r="H18" s="29" t="s">
        <v>62</v>
      </c>
      <c r="I18" s="15">
        <v>7</v>
      </c>
      <c r="J18" s="15">
        <v>3</v>
      </c>
      <c r="K18" s="15">
        <v>0</v>
      </c>
      <c r="L18" s="19">
        <v>7</v>
      </c>
      <c r="M18" s="19">
        <v>7</v>
      </c>
      <c r="N18" s="20">
        <f t="shared" si="0"/>
        <v>24</v>
      </c>
      <c r="O18" s="20">
        <v>35</v>
      </c>
      <c r="P18" s="31">
        <f t="shared" si="1"/>
        <v>0.68571428571428572</v>
      </c>
      <c r="Q18" s="18" t="s">
        <v>91</v>
      </c>
    </row>
    <row r="19" spans="1:17" ht="25.5" customHeight="1" x14ac:dyDescent="0.2">
      <c r="A19" s="6">
        <v>4</v>
      </c>
      <c r="B19" s="14">
        <v>907</v>
      </c>
      <c r="C19" s="29" t="s">
        <v>63</v>
      </c>
      <c r="D19" s="29" t="s">
        <v>17</v>
      </c>
      <c r="E19" s="29" t="s">
        <v>22</v>
      </c>
      <c r="F19" s="29" t="s">
        <v>64</v>
      </c>
      <c r="G19" s="29" t="s">
        <v>64</v>
      </c>
      <c r="H19" s="29" t="s">
        <v>30</v>
      </c>
      <c r="I19" s="15">
        <v>6</v>
      </c>
      <c r="J19" s="15">
        <v>0</v>
      </c>
      <c r="K19" s="15">
        <v>7</v>
      </c>
      <c r="L19" s="15">
        <v>5</v>
      </c>
      <c r="M19" s="19">
        <v>6</v>
      </c>
      <c r="N19" s="20">
        <f t="shared" si="0"/>
        <v>24</v>
      </c>
      <c r="O19" s="20">
        <v>35</v>
      </c>
      <c r="P19" s="31">
        <f t="shared" si="1"/>
        <v>0.68571428571428572</v>
      </c>
      <c r="Q19" s="18" t="s">
        <v>91</v>
      </c>
    </row>
    <row r="20" spans="1:17" ht="25.5" x14ac:dyDescent="0.2">
      <c r="A20" s="6">
        <v>5</v>
      </c>
      <c r="B20" s="14">
        <v>910</v>
      </c>
      <c r="C20" s="38" t="s">
        <v>67</v>
      </c>
      <c r="D20" s="29" t="s">
        <v>17</v>
      </c>
      <c r="E20" s="29" t="s">
        <v>22</v>
      </c>
      <c r="F20" s="29" t="s">
        <v>64</v>
      </c>
      <c r="G20" s="29" t="s">
        <v>64</v>
      </c>
      <c r="H20" s="29" t="s">
        <v>30</v>
      </c>
      <c r="I20" s="15">
        <v>6</v>
      </c>
      <c r="J20" s="15">
        <v>0</v>
      </c>
      <c r="K20" s="15">
        <v>6</v>
      </c>
      <c r="L20" s="19">
        <v>5</v>
      </c>
      <c r="M20" s="19">
        <v>6</v>
      </c>
      <c r="N20" s="20">
        <f t="shared" si="0"/>
        <v>23</v>
      </c>
      <c r="O20" s="20">
        <v>35</v>
      </c>
      <c r="P20" s="31">
        <f t="shared" si="1"/>
        <v>0.65714285714285714</v>
      </c>
      <c r="Q20" s="18" t="s">
        <v>92</v>
      </c>
    </row>
    <row r="21" spans="1:17" ht="25.5" x14ac:dyDescent="0.2">
      <c r="A21" s="6">
        <v>6</v>
      </c>
      <c r="B21" s="14">
        <v>902</v>
      </c>
      <c r="C21" s="30" t="s">
        <v>55</v>
      </c>
      <c r="D21" s="29" t="s">
        <v>17</v>
      </c>
      <c r="E21" s="29" t="s">
        <v>22</v>
      </c>
      <c r="F21" s="29" t="s">
        <v>60</v>
      </c>
      <c r="G21" s="29" t="s">
        <v>61</v>
      </c>
      <c r="H21" s="29" t="s">
        <v>62</v>
      </c>
      <c r="I21" s="15">
        <v>7</v>
      </c>
      <c r="J21" s="15">
        <v>3</v>
      </c>
      <c r="K21" s="15">
        <v>0</v>
      </c>
      <c r="L21" s="19">
        <v>0</v>
      </c>
      <c r="M21" s="19">
        <v>7</v>
      </c>
      <c r="N21" s="20">
        <f t="shared" si="0"/>
        <v>17</v>
      </c>
      <c r="O21" s="20">
        <v>35</v>
      </c>
      <c r="P21" s="31">
        <f t="shared" si="1"/>
        <v>0.48571428571428571</v>
      </c>
      <c r="Q21" s="18" t="s">
        <v>92</v>
      </c>
    </row>
    <row r="22" spans="1:17" ht="27.75" customHeight="1" x14ac:dyDescent="0.2">
      <c r="A22" s="6">
        <v>7</v>
      </c>
      <c r="B22" s="14">
        <v>905</v>
      </c>
      <c r="C22" s="42" t="s">
        <v>58</v>
      </c>
      <c r="D22" s="29" t="s">
        <v>17</v>
      </c>
      <c r="E22" s="29" t="s">
        <v>22</v>
      </c>
      <c r="F22" s="29" t="s">
        <v>60</v>
      </c>
      <c r="G22" s="29" t="s">
        <v>61</v>
      </c>
      <c r="H22" s="29" t="s">
        <v>62</v>
      </c>
      <c r="I22" s="15">
        <v>7</v>
      </c>
      <c r="J22" s="15">
        <v>3</v>
      </c>
      <c r="K22" s="15">
        <v>0</v>
      </c>
      <c r="L22" s="19">
        <v>0</v>
      </c>
      <c r="M22" s="19">
        <v>7</v>
      </c>
      <c r="N22" s="20">
        <f t="shared" si="0"/>
        <v>17</v>
      </c>
      <c r="O22" s="20">
        <v>35</v>
      </c>
      <c r="P22" s="31">
        <f t="shared" si="1"/>
        <v>0.48571428571428571</v>
      </c>
      <c r="Q22" s="18" t="s">
        <v>92</v>
      </c>
    </row>
    <row r="23" spans="1:17" ht="25.5" x14ac:dyDescent="0.2">
      <c r="A23" s="6">
        <v>8</v>
      </c>
      <c r="B23" s="14">
        <v>906</v>
      </c>
      <c r="C23" s="29" t="s">
        <v>59</v>
      </c>
      <c r="D23" s="29" t="s">
        <v>17</v>
      </c>
      <c r="E23" s="29" t="s">
        <v>22</v>
      </c>
      <c r="F23" s="29" t="s">
        <v>60</v>
      </c>
      <c r="G23" s="29" t="s">
        <v>61</v>
      </c>
      <c r="H23" s="29" t="s">
        <v>62</v>
      </c>
      <c r="I23" s="15">
        <v>7</v>
      </c>
      <c r="J23" s="15">
        <v>1</v>
      </c>
      <c r="K23" s="15">
        <v>2</v>
      </c>
      <c r="L23" s="15">
        <v>0</v>
      </c>
      <c r="M23" s="19">
        <v>7</v>
      </c>
      <c r="N23" s="20">
        <f t="shared" si="0"/>
        <v>17</v>
      </c>
      <c r="O23" s="20">
        <v>35</v>
      </c>
      <c r="P23" s="31">
        <f t="shared" si="1"/>
        <v>0.48571428571428571</v>
      </c>
      <c r="Q23" s="18" t="s">
        <v>92</v>
      </c>
    </row>
    <row r="24" spans="1:17" ht="25.5" x14ac:dyDescent="0.2">
      <c r="A24" s="6">
        <v>9</v>
      </c>
      <c r="B24" s="14">
        <v>903</v>
      </c>
      <c r="C24" s="29" t="s">
        <v>56</v>
      </c>
      <c r="D24" s="29" t="s">
        <v>17</v>
      </c>
      <c r="E24" s="29" t="s">
        <v>22</v>
      </c>
      <c r="F24" s="29" t="s">
        <v>60</v>
      </c>
      <c r="G24" s="29" t="s">
        <v>61</v>
      </c>
      <c r="H24" s="29" t="s">
        <v>62</v>
      </c>
      <c r="I24" s="15">
        <v>7</v>
      </c>
      <c r="J24" s="15">
        <v>0</v>
      </c>
      <c r="K24" s="15">
        <v>0</v>
      </c>
      <c r="L24" s="19">
        <v>0</v>
      </c>
      <c r="M24" s="19">
        <v>7</v>
      </c>
      <c r="N24" s="20">
        <f t="shared" si="0"/>
        <v>14</v>
      </c>
      <c r="O24" s="20">
        <v>35</v>
      </c>
      <c r="P24" s="31">
        <f t="shared" si="1"/>
        <v>0.4</v>
      </c>
      <c r="Q24" s="18" t="s">
        <v>92</v>
      </c>
    </row>
    <row r="25" spans="1:17" ht="38.25" x14ac:dyDescent="0.2">
      <c r="A25" s="6">
        <v>10</v>
      </c>
      <c r="B25" s="14">
        <v>904</v>
      </c>
      <c r="C25" s="29" t="s">
        <v>57</v>
      </c>
      <c r="D25" s="29" t="s">
        <v>17</v>
      </c>
      <c r="E25" s="29" t="s">
        <v>22</v>
      </c>
      <c r="F25" s="29" t="s">
        <v>60</v>
      </c>
      <c r="G25" s="29" t="s">
        <v>61</v>
      </c>
      <c r="H25" s="29" t="s">
        <v>62</v>
      </c>
      <c r="I25" s="15">
        <v>0</v>
      </c>
      <c r="J25" s="15">
        <v>0</v>
      </c>
      <c r="K25" s="15">
        <v>1</v>
      </c>
      <c r="L25" s="19">
        <v>0</v>
      </c>
      <c r="M25" s="19">
        <v>7</v>
      </c>
      <c r="N25" s="20">
        <f t="shared" si="0"/>
        <v>8</v>
      </c>
      <c r="O25" s="20">
        <v>35</v>
      </c>
      <c r="P25" s="31">
        <f t="shared" si="1"/>
        <v>0.22857142857142856</v>
      </c>
      <c r="Q25" s="18" t="s">
        <v>92</v>
      </c>
    </row>
    <row r="26" spans="1:17" ht="12.75" x14ac:dyDescent="0.2">
      <c r="A26" s="7"/>
      <c r="B26" s="8"/>
      <c r="C26" s="7"/>
      <c r="D26" s="7"/>
      <c r="E26" s="7"/>
      <c r="F26" s="7"/>
      <c r="G26" s="7"/>
      <c r="H26" s="7"/>
      <c r="I26" s="9"/>
      <c r="J26" s="9"/>
      <c r="K26" s="9"/>
      <c r="L26" s="10"/>
      <c r="M26" s="10"/>
      <c r="N26" s="10"/>
      <c r="O26" s="10"/>
      <c r="P26" s="31"/>
      <c r="Q26" s="9"/>
    </row>
    <row r="27" spans="1:17" ht="12.75" x14ac:dyDescent="0.2">
      <c r="A27" s="7"/>
      <c r="B27" s="8"/>
      <c r="C27" s="7"/>
      <c r="D27" s="7"/>
      <c r="E27" s="7"/>
      <c r="F27" s="7"/>
      <c r="G27" s="7"/>
      <c r="H27" s="7"/>
      <c r="I27" s="9"/>
      <c r="J27" s="9"/>
      <c r="K27" s="9"/>
      <c r="L27" s="10"/>
      <c r="M27" s="10"/>
      <c r="N27" s="10"/>
      <c r="O27" s="10"/>
      <c r="P27" s="10"/>
      <c r="Q27" s="9"/>
    </row>
    <row r="28" spans="1:17" ht="12.75" x14ac:dyDescent="0.2">
      <c r="A28" s="7"/>
      <c r="B28" s="8"/>
      <c r="C28" s="7"/>
      <c r="D28" s="7"/>
      <c r="E28" s="7"/>
      <c r="F28" s="7"/>
      <c r="G28" s="7"/>
      <c r="H28" s="7"/>
      <c r="I28" s="9"/>
      <c r="J28" s="9"/>
      <c r="K28" s="9"/>
      <c r="L28" s="10"/>
      <c r="M28" s="10"/>
      <c r="N28" s="10"/>
      <c r="O28" s="10"/>
      <c r="P28" s="10"/>
      <c r="Q28" s="9"/>
    </row>
    <row r="29" spans="1:17" ht="25.5" x14ac:dyDescent="0.2">
      <c r="A29" s="7"/>
      <c r="B29" s="11" t="s">
        <v>8</v>
      </c>
      <c r="C29" s="7"/>
      <c r="D29" s="7"/>
      <c r="E29" s="7"/>
      <c r="F29" s="7"/>
      <c r="G29" s="7"/>
      <c r="H29" s="7" t="s">
        <v>9</v>
      </c>
      <c r="I29" s="9"/>
      <c r="J29" s="9"/>
      <c r="K29" s="9"/>
      <c r="L29" s="10"/>
      <c r="M29" s="10"/>
      <c r="N29" s="10"/>
      <c r="O29" s="10"/>
      <c r="P29" s="10"/>
      <c r="Q29" s="9"/>
    </row>
    <row r="30" spans="1:17" ht="12.75" x14ac:dyDescent="0.2">
      <c r="B30" s="13" t="s">
        <v>10</v>
      </c>
      <c r="C30" s="12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ht="25.5" x14ac:dyDescent="0.2">
      <c r="B31" s="5"/>
      <c r="C31" s="5"/>
      <c r="D31" s="5"/>
      <c r="E31" s="5"/>
      <c r="F31" s="5"/>
      <c r="G31" s="5"/>
      <c r="H31" s="7" t="s">
        <v>9</v>
      </c>
      <c r="I31" s="5"/>
      <c r="J31" s="5"/>
      <c r="K31" s="5"/>
      <c r="L31" s="5"/>
      <c r="M31" s="5"/>
      <c r="N31" s="5"/>
      <c r="O31" s="5"/>
      <c r="P31" s="5"/>
      <c r="Q31" s="5"/>
    </row>
    <row r="32" spans="1:17" ht="25.5" x14ac:dyDescent="0.2">
      <c r="B32" s="5"/>
      <c r="C32" s="5"/>
      <c r="D32" s="5"/>
      <c r="E32" s="5"/>
      <c r="F32" s="5"/>
      <c r="G32" s="5"/>
      <c r="H32" s="7" t="s">
        <v>9</v>
      </c>
      <c r="I32" s="5"/>
      <c r="J32" s="5"/>
      <c r="K32" s="5"/>
      <c r="L32" s="5"/>
      <c r="M32" s="5"/>
      <c r="N32" s="5"/>
      <c r="O32" s="5"/>
      <c r="P32" s="5"/>
      <c r="Q32" s="5"/>
    </row>
    <row r="33" spans="2:17" ht="25.5" x14ac:dyDescent="0.2">
      <c r="B33" s="5"/>
      <c r="C33" s="5"/>
      <c r="D33" s="5"/>
      <c r="E33" s="5"/>
      <c r="F33" s="5"/>
      <c r="G33" s="5"/>
      <c r="H33" s="7" t="s">
        <v>9</v>
      </c>
      <c r="I33" s="5"/>
      <c r="J33" s="5"/>
      <c r="K33" s="5"/>
      <c r="L33" s="5"/>
      <c r="M33" s="5"/>
      <c r="N33" s="5"/>
      <c r="O33" s="5"/>
      <c r="P33" s="5"/>
      <c r="Q33" s="5"/>
    </row>
    <row r="34" spans="2:17" ht="25.5" x14ac:dyDescent="0.2">
      <c r="B34" s="5"/>
      <c r="C34" s="5"/>
      <c r="D34" s="5"/>
      <c r="E34" s="5"/>
      <c r="F34" s="5"/>
      <c r="G34" s="5"/>
      <c r="H34" s="7" t="s">
        <v>9</v>
      </c>
      <c r="I34" s="5"/>
      <c r="J34" s="5"/>
      <c r="K34" s="5"/>
      <c r="L34" s="5"/>
      <c r="M34" s="5"/>
      <c r="N34" s="5"/>
      <c r="O34" s="5"/>
      <c r="P34" s="5"/>
      <c r="Q34" s="5"/>
    </row>
    <row r="35" spans="2:17" ht="25.5" x14ac:dyDescent="0.2">
      <c r="B35" s="5"/>
      <c r="C35" s="5"/>
      <c r="D35" s="5"/>
      <c r="E35" s="5"/>
      <c r="F35" s="5"/>
      <c r="G35" s="5"/>
      <c r="H35" s="7" t="s">
        <v>9</v>
      </c>
      <c r="I35" s="5"/>
      <c r="J35" s="5"/>
      <c r="K35" s="5"/>
      <c r="L35" s="5"/>
      <c r="M35" s="5"/>
      <c r="N35" s="5"/>
      <c r="O35" s="5"/>
      <c r="P35" s="5"/>
      <c r="Q35" s="5"/>
    </row>
    <row r="36" spans="2:17" ht="25.5" x14ac:dyDescent="0.2">
      <c r="B36" s="5"/>
      <c r="C36" s="5"/>
      <c r="D36" s="5"/>
      <c r="E36" s="5"/>
      <c r="F36" s="5"/>
      <c r="G36" s="5"/>
      <c r="H36" s="7" t="s">
        <v>9</v>
      </c>
      <c r="I36" s="5"/>
      <c r="J36" s="5"/>
      <c r="K36" s="5"/>
      <c r="L36" s="5"/>
      <c r="M36" s="5"/>
      <c r="N36" s="5"/>
      <c r="O36" s="5"/>
      <c r="P36" s="5"/>
      <c r="Q36" s="5"/>
    </row>
    <row r="37" spans="2:17" ht="25.5" x14ac:dyDescent="0.2">
      <c r="B37" s="5"/>
      <c r="C37" s="5"/>
      <c r="D37" s="5"/>
      <c r="E37" s="5"/>
      <c r="F37" s="5"/>
      <c r="G37" s="5"/>
      <c r="H37" s="7" t="s">
        <v>9</v>
      </c>
      <c r="I37" s="5"/>
      <c r="J37" s="5"/>
      <c r="K37" s="5"/>
      <c r="L37" s="5"/>
      <c r="M37" s="5"/>
      <c r="N37" s="5"/>
      <c r="O37" s="5"/>
      <c r="P37" s="5"/>
      <c r="Q37" s="5"/>
    </row>
    <row r="38" spans="2:17" ht="25.5" x14ac:dyDescent="0.2">
      <c r="B38" s="5"/>
      <c r="C38" s="5"/>
      <c r="D38" s="5"/>
      <c r="E38" s="5"/>
      <c r="F38" s="5"/>
      <c r="G38" s="5"/>
      <c r="H38" s="7" t="s">
        <v>9</v>
      </c>
      <c r="I38" s="5"/>
      <c r="J38" s="5"/>
      <c r="K38" s="5"/>
      <c r="L38" s="5"/>
      <c r="M38" s="5"/>
      <c r="N38" s="5"/>
      <c r="O38" s="5"/>
      <c r="P38" s="5"/>
      <c r="Q38" s="5"/>
    </row>
    <row r="39" spans="2:17" ht="25.5" x14ac:dyDescent="0.2">
      <c r="B39" s="5"/>
      <c r="C39" s="5"/>
      <c r="D39" s="5"/>
      <c r="E39" s="5"/>
      <c r="F39" s="5"/>
      <c r="G39" s="5"/>
      <c r="H39" s="7" t="s">
        <v>9</v>
      </c>
      <c r="I39" s="5"/>
      <c r="J39" s="5"/>
      <c r="K39" s="5"/>
      <c r="L39" s="5"/>
      <c r="M39" s="5"/>
      <c r="N39" s="5"/>
      <c r="O39" s="5"/>
      <c r="P39" s="5"/>
      <c r="Q39" s="5"/>
    </row>
  </sheetData>
  <sortState ref="A16:Q25">
    <sortCondition descending="1" ref="P16"/>
  </sortState>
  <mergeCells count="10">
    <mergeCell ref="A10:Q10"/>
    <mergeCell ref="A11:Q11"/>
    <mergeCell ref="A12:Q12"/>
    <mergeCell ref="A13:Q13"/>
    <mergeCell ref="A3:Q3"/>
    <mergeCell ref="A5:Q5"/>
    <mergeCell ref="A6:Q6"/>
    <mergeCell ref="A7:Q7"/>
    <mergeCell ref="A8:Q8"/>
    <mergeCell ref="A9:L9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3"/>
  <sheetViews>
    <sheetView zoomScale="77" zoomScaleNormal="77" workbookViewId="0">
      <selection activeCell="A3" sqref="A3:Q3"/>
    </sheetView>
  </sheetViews>
  <sheetFormatPr defaultRowHeight="12" x14ac:dyDescent="0.2"/>
  <cols>
    <col min="1" max="1" width="7.1640625" customWidth="1"/>
    <col min="3" max="3" width="23.1640625" customWidth="1"/>
    <col min="4" max="4" width="20.83203125" customWidth="1"/>
    <col min="5" max="5" width="24.6640625" customWidth="1"/>
    <col min="6" max="6" width="12.83203125" customWidth="1"/>
    <col min="7" max="7" width="14.33203125" customWidth="1"/>
    <col min="8" max="8" width="24.83203125" customWidth="1"/>
    <col min="9" max="9" width="13.83203125" customWidth="1"/>
    <col min="10" max="10" width="13" customWidth="1"/>
    <col min="11" max="11" width="16" customWidth="1"/>
    <col min="12" max="13" width="13.33203125" customWidth="1"/>
    <col min="14" max="14" width="13" customWidth="1"/>
    <col min="15" max="15" width="22.5" customWidth="1"/>
    <col min="16" max="16" width="22.1640625" customWidth="1"/>
    <col min="17" max="17" width="17.33203125" customWidth="1"/>
  </cols>
  <sheetData>
    <row r="3" spans="1:17" ht="15" x14ac:dyDescent="0.2">
      <c r="A3" s="47" t="s">
        <v>132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</row>
    <row r="4" spans="1:17" ht="15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5" x14ac:dyDescent="0.2">
      <c r="A5" s="48" t="s">
        <v>127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ht="15" x14ac:dyDescent="0.2">
      <c r="A6" s="48" t="s">
        <v>20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</row>
    <row r="7" spans="1:17" ht="15" x14ac:dyDescent="0.25">
      <c r="A7" s="49" t="s">
        <v>21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</row>
    <row r="8" spans="1:17" ht="15" x14ac:dyDescent="0.2">
      <c r="A8" s="50" t="s">
        <v>126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5" x14ac:dyDescent="0.2">
      <c r="A9" s="50" t="s">
        <v>113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32"/>
      <c r="N9" s="2"/>
      <c r="O9" s="2"/>
      <c r="P9" s="2"/>
      <c r="Q9" s="2"/>
    </row>
    <row r="10" spans="1:17" ht="14.25" x14ac:dyDescent="0.2">
      <c r="A10" s="45" t="s">
        <v>112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</row>
    <row r="11" spans="1:17" ht="14.25" x14ac:dyDescent="0.2">
      <c r="A11" s="45" t="s">
        <v>110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</row>
    <row r="12" spans="1:17" ht="14.25" x14ac:dyDescent="0.2">
      <c r="A12" s="45" t="s">
        <v>111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</row>
    <row r="13" spans="1:17" ht="12.75" x14ac:dyDescent="0.2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17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51.75" thickBot="1" x14ac:dyDescent="0.25">
      <c r="A15" s="16" t="s">
        <v>0</v>
      </c>
      <c r="B15" s="22" t="s">
        <v>1</v>
      </c>
      <c r="C15" s="17" t="s">
        <v>2</v>
      </c>
      <c r="D15" s="23" t="s">
        <v>16</v>
      </c>
      <c r="E15" s="17" t="s">
        <v>3</v>
      </c>
      <c r="F15" s="24" t="s">
        <v>18</v>
      </c>
      <c r="G15" s="24" t="s">
        <v>19</v>
      </c>
      <c r="H15" s="17" t="s">
        <v>4</v>
      </c>
      <c r="I15" s="25" t="s">
        <v>11</v>
      </c>
      <c r="J15" s="17" t="s">
        <v>12</v>
      </c>
      <c r="K15" s="17" t="s">
        <v>13</v>
      </c>
      <c r="L15" s="24" t="s">
        <v>14</v>
      </c>
      <c r="M15" s="24" t="s">
        <v>26</v>
      </c>
      <c r="N15" s="17" t="s">
        <v>5</v>
      </c>
      <c r="O15" s="17" t="s">
        <v>6</v>
      </c>
      <c r="P15" s="17" t="s">
        <v>7</v>
      </c>
      <c r="Q15" s="16" t="s">
        <v>15</v>
      </c>
    </row>
    <row r="16" spans="1:17" ht="25.5" x14ac:dyDescent="0.2">
      <c r="A16" s="35">
        <v>1</v>
      </c>
      <c r="B16" s="14">
        <v>1003</v>
      </c>
      <c r="C16" s="29" t="s">
        <v>79</v>
      </c>
      <c r="D16" s="29" t="s">
        <v>17</v>
      </c>
      <c r="E16" s="29" t="s">
        <v>22</v>
      </c>
      <c r="F16" s="29" t="s">
        <v>77</v>
      </c>
      <c r="G16" s="29" t="s">
        <v>77</v>
      </c>
      <c r="H16" s="29" t="s">
        <v>25</v>
      </c>
      <c r="I16" s="35">
        <v>7</v>
      </c>
      <c r="J16" s="35">
        <v>0</v>
      </c>
      <c r="K16" s="35">
        <v>7</v>
      </c>
      <c r="L16" s="36">
        <v>0</v>
      </c>
      <c r="M16" s="36">
        <v>2</v>
      </c>
      <c r="N16" s="20">
        <f>SUM(I16:M16)</f>
        <v>16</v>
      </c>
      <c r="O16" s="20">
        <v>35</v>
      </c>
      <c r="P16" s="31">
        <f>N16/O16</f>
        <v>0.45714285714285713</v>
      </c>
      <c r="Q16" s="21" t="s">
        <v>92</v>
      </c>
    </row>
    <row r="17" spans="1:17" ht="25.5" x14ac:dyDescent="0.2">
      <c r="A17" s="37">
        <v>2</v>
      </c>
      <c r="B17" s="14">
        <v>1004</v>
      </c>
      <c r="C17" s="29" t="s">
        <v>80</v>
      </c>
      <c r="D17" s="29" t="s">
        <v>17</v>
      </c>
      <c r="E17" s="29" t="s">
        <v>22</v>
      </c>
      <c r="F17" s="29" t="s">
        <v>77</v>
      </c>
      <c r="G17" s="29" t="s">
        <v>77</v>
      </c>
      <c r="H17" s="29" t="s">
        <v>25</v>
      </c>
      <c r="I17" s="35">
        <v>7</v>
      </c>
      <c r="J17" s="35">
        <v>0</v>
      </c>
      <c r="K17" s="35">
        <v>7</v>
      </c>
      <c r="L17" s="36">
        <v>0</v>
      </c>
      <c r="M17" s="36">
        <v>2</v>
      </c>
      <c r="N17" s="20">
        <f>SUM(I17:M17)</f>
        <v>16</v>
      </c>
      <c r="O17" s="20">
        <v>35</v>
      </c>
      <c r="P17" s="31">
        <f>N17/O17</f>
        <v>0.45714285714285713</v>
      </c>
      <c r="Q17" s="21" t="s">
        <v>92</v>
      </c>
    </row>
    <row r="18" spans="1:17" ht="25.5" x14ac:dyDescent="0.2">
      <c r="A18" s="37">
        <v>3</v>
      </c>
      <c r="B18" s="14">
        <v>1001</v>
      </c>
      <c r="C18" s="29" t="s">
        <v>76</v>
      </c>
      <c r="D18" s="29" t="s">
        <v>17</v>
      </c>
      <c r="E18" s="29" t="s">
        <v>22</v>
      </c>
      <c r="F18" s="29" t="s">
        <v>77</v>
      </c>
      <c r="G18" s="29" t="s">
        <v>77</v>
      </c>
      <c r="H18" s="29" t="s">
        <v>25</v>
      </c>
      <c r="I18" s="35">
        <v>0</v>
      </c>
      <c r="J18" s="35">
        <v>0</v>
      </c>
      <c r="K18" s="35">
        <v>7</v>
      </c>
      <c r="L18" s="36">
        <v>0</v>
      </c>
      <c r="M18" s="36">
        <v>7</v>
      </c>
      <c r="N18" s="20">
        <f>SUM(I18:M18)</f>
        <v>14</v>
      </c>
      <c r="O18" s="20">
        <v>35</v>
      </c>
      <c r="P18" s="31">
        <f>N18/O18</f>
        <v>0.4</v>
      </c>
      <c r="Q18" s="21" t="s">
        <v>92</v>
      </c>
    </row>
    <row r="19" spans="1:17" ht="25.5" customHeight="1" x14ac:dyDescent="0.2">
      <c r="A19" s="37">
        <v>4</v>
      </c>
      <c r="B19" s="14">
        <v>1002</v>
      </c>
      <c r="C19" s="29" t="s">
        <v>78</v>
      </c>
      <c r="D19" s="29" t="s">
        <v>17</v>
      </c>
      <c r="E19" s="29" t="s">
        <v>22</v>
      </c>
      <c r="F19" s="29" t="s">
        <v>77</v>
      </c>
      <c r="G19" s="29" t="s">
        <v>77</v>
      </c>
      <c r="H19" s="29" t="s">
        <v>25</v>
      </c>
      <c r="I19" s="35">
        <v>5</v>
      </c>
      <c r="J19" s="35">
        <v>0</v>
      </c>
      <c r="K19" s="35">
        <v>7</v>
      </c>
      <c r="L19" s="36">
        <v>0</v>
      </c>
      <c r="M19" s="36">
        <v>2</v>
      </c>
      <c r="N19" s="20">
        <f>SUM(I19:M19)</f>
        <v>14</v>
      </c>
      <c r="O19" s="20">
        <v>35</v>
      </c>
      <c r="P19" s="31">
        <f>N19/O19</f>
        <v>0.4</v>
      </c>
      <c r="Q19" s="21" t="s">
        <v>92</v>
      </c>
    </row>
    <row r="20" spans="1:17" ht="12.75" x14ac:dyDescent="0.2">
      <c r="A20" s="38"/>
      <c r="B20" s="8"/>
      <c r="C20" s="38"/>
      <c r="D20" s="38"/>
      <c r="E20" s="38"/>
      <c r="F20" s="38"/>
      <c r="G20" s="38"/>
      <c r="H20" s="38"/>
      <c r="I20" s="39"/>
      <c r="J20" s="39"/>
      <c r="K20" s="39"/>
      <c r="L20" s="40"/>
      <c r="M20" s="40"/>
      <c r="N20" s="40"/>
      <c r="O20" s="40"/>
      <c r="P20" s="31"/>
      <c r="Q20" s="39"/>
    </row>
    <row r="21" spans="1:17" ht="12.75" x14ac:dyDescent="0.2">
      <c r="A21" s="38"/>
      <c r="B21" s="8"/>
      <c r="C21" s="38"/>
      <c r="D21" s="38"/>
      <c r="E21" s="38"/>
      <c r="F21" s="38"/>
      <c r="G21" s="38"/>
      <c r="H21" s="38"/>
      <c r="I21" s="39"/>
      <c r="J21" s="39"/>
      <c r="K21" s="39"/>
      <c r="L21" s="40"/>
      <c r="M21" s="40"/>
      <c r="N21" s="40"/>
      <c r="O21" s="40"/>
      <c r="P21" s="40"/>
      <c r="Q21" s="39"/>
    </row>
    <row r="22" spans="1:17" ht="12.75" x14ac:dyDescent="0.2">
      <c r="A22" s="38"/>
      <c r="B22" s="8"/>
      <c r="C22" s="38"/>
      <c r="D22" s="38"/>
      <c r="E22" s="38"/>
      <c r="F22" s="38"/>
      <c r="G22" s="38"/>
      <c r="H22" s="38"/>
      <c r="I22" s="39"/>
      <c r="J22" s="39"/>
      <c r="K22" s="39"/>
      <c r="L22" s="40"/>
      <c r="M22" s="40"/>
      <c r="N22" s="40"/>
      <c r="O22" s="40"/>
      <c r="P22" s="40"/>
      <c r="Q22" s="39"/>
    </row>
    <row r="23" spans="1:17" ht="25.5" x14ac:dyDescent="0.2">
      <c r="A23" s="38"/>
      <c r="B23" s="11" t="s">
        <v>8</v>
      </c>
      <c r="C23" s="38"/>
      <c r="D23" s="38"/>
      <c r="E23" s="38"/>
      <c r="F23" s="38"/>
      <c r="G23" s="38"/>
      <c r="H23" s="38" t="s">
        <v>9</v>
      </c>
      <c r="I23" s="39"/>
      <c r="J23" s="39"/>
      <c r="K23" s="39"/>
      <c r="L23" s="40"/>
      <c r="M23" s="40"/>
      <c r="N23" s="40"/>
      <c r="O23" s="40"/>
      <c r="P23" s="40"/>
      <c r="Q23" s="39"/>
    </row>
    <row r="24" spans="1:17" ht="12.75" x14ac:dyDescent="0.2">
      <c r="B24" s="13" t="s">
        <v>10</v>
      </c>
      <c r="C24" s="41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ht="25.5" x14ac:dyDescent="0.2">
      <c r="B25" s="5"/>
      <c r="C25" s="5"/>
      <c r="D25" s="5"/>
      <c r="E25" s="5"/>
      <c r="F25" s="5"/>
      <c r="G25" s="5"/>
      <c r="H25" s="38" t="s">
        <v>9</v>
      </c>
      <c r="I25" s="5"/>
      <c r="J25" s="5"/>
      <c r="K25" s="5"/>
      <c r="L25" s="5"/>
      <c r="M25" s="5"/>
      <c r="N25" s="5"/>
      <c r="O25" s="5"/>
      <c r="P25" s="5"/>
      <c r="Q25" s="5"/>
    </row>
    <row r="26" spans="1:17" ht="25.5" x14ac:dyDescent="0.2">
      <c r="B26" s="5"/>
      <c r="C26" s="5"/>
      <c r="D26" s="5"/>
      <c r="E26" s="5"/>
      <c r="F26" s="5"/>
      <c r="G26" s="5"/>
      <c r="H26" s="38" t="s">
        <v>9</v>
      </c>
      <c r="I26" s="5"/>
      <c r="J26" s="5"/>
      <c r="K26" s="5"/>
      <c r="L26" s="5"/>
      <c r="M26" s="5"/>
      <c r="N26" s="5"/>
      <c r="O26" s="5"/>
      <c r="P26" s="5"/>
      <c r="Q26" s="5"/>
    </row>
    <row r="27" spans="1:17" ht="25.5" x14ac:dyDescent="0.2">
      <c r="B27" s="5"/>
      <c r="C27" s="5"/>
      <c r="D27" s="5"/>
      <c r="E27" s="5"/>
      <c r="F27" s="5"/>
      <c r="G27" s="5"/>
      <c r="H27" s="38" t="s">
        <v>9</v>
      </c>
      <c r="I27" s="5"/>
      <c r="J27" s="5"/>
      <c r="K27" s="5"/>
      <c r="L27" s="5"/>
      <c r="M27" s="5"/>
      <c r="N27" s="5"/>
      <c r="O27" s="5"/>
      <c r="P27" s="5"/>
      <c r="Q27" s="5"/>
    </row>
    <row r="28" spans="1:17" ht="25.5" x14ac:dyDescent="0.2">
      <c r="B28" s="5"/>
      <c r="C28" s="5"/>
      <c r="D28" s="5"/>
      <c r="E28" s="5"/>
      <c r="F28" s="5"/>
      <c r="G28" s="5"/>
      <c r="H28" s="38" t="s">
        <v>9</v>
      </c>
      <c r="I28" s="5"/>
      <c r="J28" s="5"/>
      <c r="K28" s="5"/>
      <c r="L28" s="5"/>
      <c r="M28" s="5"/>
      <c r="N28" s="5"/>
      <c r="O28" s="5"/>
      <c r="P28" s="5"/>
      <c r="Q28" s="5"/>
    </row>
    <row r="29" spans="1:17" ht="25.5" x14ac:dyDescent="0.2">
      <c r="B29" s="5"/>
      <c r="C29" s="5"/>
      <c r="D29" s="5"/>
      <c r="E29" s="5"/>
      <c r="F29" s="5"/>
      <c r="G29" s="5"/>
      <c r="H29" s="38" t="s">
        <v>9</v>
      </c>
      <c r="I29" s="5"/>
      <c r="J29" s="5"/>
      <c r="K29" s="5"/>
      <c r="L29" s="5"/>
      <c r="M29" s="5"/>
      <c r="N29" s="5"/>
      <c r="O29" s="5"/>
      <c r="P29" s="5"/>
      <c r="Q29" s="5"/>
    </row>
    <row r="30" spans="1:17" ht="25.5" x14ac:dyDescent="0.2">
      <c r="B30" s="5"/>
      <c r="C30" s="5"/>
      <c r="D30" s="5"/>
      <c r="E30" s="5"/>
      <c r="F30" s="5"/>
      <c r="G30" s="5"/>
      <c r="H30" s="38" t="s">
        <v>9</v>
      </c>
      <c r="I30" s="5"/>
      <c r="J30" s="5"/>
      <c r="K30" s="5"/>
      <c r="L30" s="5"/>
      <c r="M30" s="5"/>
      <c r="N30" s="5"/>
      <c r="O30" s="5"/>
      <c r="P30" s="5"/>
      <c r="Q30" s="5"/>
    </row>
    <row r="31" spans="1:17" ht="25.5" x14ac:dyDescent="0.2">
      <c r="B31" s="5"/>
      <c r="C31" s="5"/>
      <c r="D31" s="5"/>
      <c r="E31" s="5"/>
      <c r="F31" s="5"/>
      <c r="G31" s="5"/>
      <c r="H31" s="38" t="s">
        <v>9</v>
      </c>
      <c r="I31" s="5"/>
      <c r="J31" s="5"/>
      <c r="K31" s="5"/>
      <c r="L31" s="5"/>
      <c r="M31" s="5"/>
      <c r="N31" s="5"/>
      <c r="O31" s="5"/>
      <c r="P31" s="5"/>
      <c r="Q31" s="5"/>
    </row>
    <row r="32" spans="1:17" ht="25.5" x14ac:dyDescent="0.2">
      <c r="B32" s="5"/>
      <c r="C32" s="5"/>
      <c r="D32" s="5"/>
      <c r="E32" s="5"/>
      <c r="F32" s="5"/>
      <c r="G32" s="5"/>
      <c r="H32" s="38" t="s">
        <v>9</v>
      </c>
      <c r="I32" s="5"/>
      <c r="J32" s="5"/>
      <c r="K32" s="5"/>
      <c r="L32" s="5"/>
      <c r="M32" s="5"/>
      <c r="N32" s="5"/>
      <c r="O32" s="5"/>
      <c r="P32" s="5"/>
      <c r="Q32" s="5"/>
    </row>
    <row r="33" spans="2:17" ht="25.5" x14ac:dyDescent="0.2">
      <c r="B33" s="5"/>
      <c r="C33" s="5"/>
      <c r="D33" s="5"/>
      <c r="E33" s="5"/>
      <c r="F33" s="5"/>
      <c r="G33" s="5"/>
      <c r="H33" s="38" t="s">
        <v>9</v>
      </c>
      <c r="I33" s="5"/>
      <c r="J33" s="5"/>
      <c r="K33" s="5"/>
      <c r="L33" s="5"/>
      <c r="M33" s="5"/>
      <c r="N33" s="5"/>
      <c r="O33" s="5"/>
      <c r="P33" s="5"/>
      <c r="Q33" s="5"/>
    </row>
  </sheetData>
  <sortState ref="A16:Q19">
    <sortCondition descending="1" ref="P16"/>
  </sortState>
  <mergeCells count="10">
    <mergeCell ref="A10:Q10"/>
    <mergeCell ref="A11:Q11"/>
    <mergeCell ref="A12:Q12"/>
    <mergeCell ref="A13:Q13"/>
    <mergeCell ref="A3:Q3"/>
    <mergeCell ref="A5:Q5"/>
    <mergeCell ref="A6:Q6"/>
    <mergeCell ref="A7:Q7"/>
    <mergeCell ref="A8:Q8"/>
    <mergeCell ref="A9:L9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7"/>
  <sheetViews>
    <sheetView tabSelected="1" workbookViewId="0">
      <selection activeCell="A3" sqref="A3:Q3"/>
    </sheetView>
  </sheetViews>
  <sheetFormatPr defaultRowHeight="12" x14ac:dyDescent="0.2"/>
  <cols>
    <col min="1" max="1" width="6.6640625" customWidth="1"/>
    <col min="2" max="2" width="8.6640625" customWidth="1"/>
    <col min="3" max="3" width="19.33203125" customWidth="1"/>
    <col min="4" max="4" width="18.6640625" customWidth="1"/>
    <col min="5" max="5" width="20" customWidth="1"/>
    <col min="8" max="8" width="27.83203125" customWidth="1"/>
  </cols>
  <sheetData>
    <row r="3" spans="1:17" ht="15" x14ac:dyDescent="0.2">
      <c r="A3" s="47" t="s">
        <v>128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</row>
    <row r="4" spans="1:17" ht="15" x14ac:dyDescent="0.2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</row>
    <row r="5" spans="1:17" ht="15" x14ac:dyDescent="0.2">
      <c r="A5" s="48" t="s">
        <v>131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ht="15" x14ac:dyDescent="0.2">
      <c r="A6" s="48" t="s">
        <v>20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</row>
    <row r="7" spans="1:17" ht="15" x14ac:dyDescent="0.25">
      <c r="A7" s="49" t="s">
        <v>21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</row>
    <row r="8" spans="1:17" ht="15" x14ac:dyDescent="0.2">
      <c r="A8" s="50" t="s">
        <v>115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5" x14ac:dyDescent="0.2">
      <c r="A9" s="50" t="s">
        <v>113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44"/>
      <c r="N9" s="2"/>
      <c r="O9" s="2"/>
      <c r="P9" s="2"/>
      <c r="Q9" s="2"/>
    </row>
    <row r="10" spans="1:17" ht="14.25" x14ac:dyDescent="0.2">
      <c r="A10" s="45" t="s">
        <v>112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</row>
    <row r="11" spans="1:17" ht="14.25" x14ac:dyDescent="0.2">
      <c r="A11" s="45" t="s">
        <v>110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</row>
    <row r="12" spans="1:17" ht="14.25" x14ac:dyDescent="0.2">
      <c r="A12" s="45" t="s">
        <v>111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</row>
    <row r="13" spans="1:17" ht="12.75" x14ac:dyDescent="0.2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17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102.75" thickBot="1" x14ac:dyDescent="0.25">
      <c r="A15" s="16" t="s">
        <v>0</v>
      </c>
      <c r="B15" s="22" t="s">
        <v>1</v>
      </c>
      <c r="C15" s="17" t="s">
        <v>2</v>
      </c>
      <c r="D15" s="23" t="s">
        <v>16</v>
      </c>
      <c r="E15" s="17" t="s">
        <v>3</v>
      </c>
      <c r="F15" s="24" t="s">
        <v>18</v>
      </c>
      <c r="G15" s="24" t="s">
        <v>19</v>
      </c>
      <c r="H15" s="17" t="s">
        <v>4</v>
      </c>
      <c r="I15" s="25" t="s">
        <v>11</v>
      </c>
      <c r="J15" s="17" t="s">
        <v>12</v>
      </c>
      <c r="K15" s="17" t="s">
        <v>13</v>
      </c>
      <c r="L15" s="24" t="s">
        <v>14</v>
      </c>
      <c r="M15" s="24" t="s">
        <v>26</v>
      </c>
      <c r="N15" s="17" t="s">
        <v>5</v>
      </c>
      <c r="O15" s="17" t="s">
        <v>6</v>
      </c>
      <c r="P15" s="17" t="s">
        <v>7</v>
      </c>
      <c r="Q15" s="16" t="s">
        <v>15</v>
      </c>
    </row>
    <row r="16" spans="1:17" ht="30" x14ac:dyDescent="0.2">
      <c r="A16" s="35">
        <v>1</v>
      </c>
      <c r="B16" s="14">
        <v>1101</v>
      </c>
      <c r="C16" s="55" t="s">
        <v>129</v>
      </c>
      <c r="D16" s="29" t="s">
        <v>17</v>
      </c>
      <c r="E16" s="29" t="s">
        <v>22</v>
      </c>
      <c r="F16" s="35">
        <v>11</v>
      </c>
      <c r="G16" s="35">
        <v>11</v>
      </c>
      <c r="H16" s="29" t="s">
        <v>62</v>
      </c>
      <c r="I16" s="35">
        <v>7</v>
      </c>
      <c r="J16" s="35">
        <v>1</v>
      </c>
      <c r="K16" s="35">
        <v>6</v>
      </c>
      <c r="L16" s="36">
        <v>1</v>
      </c>
      <c r="M16" s="36">
        <v>5</v>
      </c>
      <c r="N16" s="20">
        <v>20</v>
      </c>
      <c r="O16" s="20">
        <v>35</v>
      </c>
      <c r="P16" s="31">
        <f>N16/O16</f>
        <v>0.5714285714285714</v>
      </c>
      <c r="Q16" s="21" t="s">
        <v>91</v>
      </c>
    </row>
    <row r="17" spans="1:17" ht="37.5" customHeight="1" x14ac:dyDescent="0.2">
      <c r="A17" s="37">
        <v>2</v>
      </c>
      <c r="B17" s="14">
        <v>1102</v>
      </c>
      <c r="C17" s="56" t="s">
        <v>130</v>
      </c>
      <c r="D17" s="29" t="s">
        <v>17</v>
      </c>
      <c r="E17" s="29" t="s">
        <v>22</v>
      </c>
      <c r="F17" s="35">
        <v>11</v>
      </c>
      <c r="G17" s="35">
        <v>11</v>
      </c>
      <c r="H17" s="29" t="s">
        <v>62</v>
      </c>
      <c r="I17" s="35">
        <v>4</v>
      </c>
      <c r="J17" s="35">
        <v>1</v>
      </c>
      <c r="K17" s="35">
        <v>5</v>
      </c>
      <c r="L17" s="36">
        <v>2</v>
      </c>
      <c r="M17" s="36">
        <v>6</v>
      </c>
      <c r="N17" s="20">
        <v>18</v>
      </c>
      <c r="O17" s="20">
        <v>35</v>
      </c>
      <c r="P17" s="31">
        <f>N17/O17</f>
        <v>0.51428571428571423</v>
      </c>
      <c r="Q17" s="21" t="s">
        <v>91</v>
      </c>
    </row>
  </sheetData>
  <mergeCells count="10">
    <mergeCell ref="A10:Q10"/>
    <mergeCell ref="A11:Q11"/>
    <mergeCell ref="A12:Q12"/>
    <mergeCell ref="A13:Q13"/>
    <mergeCell ref="A3:Q3"/>
    <mergeCell ref="A5:Q5"/>
    <mergeCell ref="A6:Q6"/>
    <mergeCell ref="A7:Q7"/>
    <mergeCell ref="A8:Q8"/>
    <mergeCell ref="A9:L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5 класс</vt:lpstr>
      <vt:lpstr>6 класс</vt:lpstr>
      <vt:lpstr>7_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Учитель</cp:lastModifiedBy>
  <cp:lastPrinted>2017-09-14T09:56:11Z</cp:lastPrinted>
  <dcterms:created xsi:type="dcterms:W3CDTF">2017-09-13T09:18:13Z</dcterms:created>
  <dcterms:modified xsi:type="dcterms:W3CDTF">2020-10-21T13:09:48Z</dcterms:modified>
</cp:coreProperties>
</file>